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24519"/>
</workbook>
</file>

<file path=xl/calcChain.xml><?xml version="1.0" encoding="utf-8"?>
<calcChain xmlns="http://schemas.openxmlformats.org/spreadsheetml/2006/main">
  <c r="H15" i="8"/>
  <c r="G15"/>
  <c r="F15"/>
  <c r="F54" i="7"/>
  <c r="E54"/>
  <c r="D54"/>
  <c r="L28"/>
  <c r="I28"/>
  <c r="F28"/>
  <c r="L19"/>
  <c r="I19"/>
  <c r="F19"/>
  <c r="G307" i="6"/>
  <c r="G308" s="1"/>
  <c r="E307"/>
  <c r="G295"/>
  <c r="G296" s="1"/>
  <c r="E295"/>
  <c r="G284"/>
  <c r="G283"/>
  <c r="E283"/>
  <c r="G270"/>
  <c r="G271" s="1"/>
  <c r="E270"/>
  <c r="G259"/>
  <c r="G258"/>
  <c r="E258"/>
  <c r="G246"/>
  <c r="G247" s="1"/>
  <c r="E246"/>
  <c r="G235"/>
  <c r="G234"/>
  <c r="E234"/>
  <c r="G222"/>
  <c r="G223" s="1"/>
  <c r="E222"/>
  <c r="G211"/>
  <c r="G210"/>
  <c r="E210"/>
  <c r="G198"/>
  <c r="G199" s="1"/>
  <c r="E198"/>
  <c r="G186"/>
  <c r="G185"/>
  <c r="E185"/>
  <c r="G173"/>
  <c r="G174" s="1"/>
  <c r="E173"/>
  <c r="G162"/>
  <c r="G161"/>
  <c r="E161"/>
  <c r="G149"/>
  <c r="G150" s="1"/>
  <c r="E149"/>
  <c r="G138"/>
  <c r="G137"/>
  <c r="E137"/>
  <c r="G135"/>
  <c r="E135"/>
  <c r="G123"/>
  <c r="E123"/>
  <c r="G121"/>
  <c r="G124" s="1"/>
  <c r="E121"/>
  <c r="G110"/>
  <c r="G109"/>
  <c r="E109"/>
  <c r="G97"/>
  <c r="E97"/>
  <c r="G95"/>
  <c r="G98" s="1"/>
  <c r="E95"/>
  <c r="G84"/>
  <c r="G83"/>
  <c r="E83"/>
  <c r="G81"/>
  <c r="E81"/>
  <c r="G79"/>
  <c r="E79"/>
  <c r="G77"/>
  <c r="E77"/>
  <c r="G75"/>
  <c r="E75"/>
  <c r="G73"/>
  <c r="E73"/>
  <c r="G61"/>
  <c r="E61"/>
  <c r="G59"/>
  <c r="E59"/>
  <c r="G57"/>
  <c r="E57"/>
  <c r="G55"/>
  <c r="E55"/>
  <c r="G53"/>
  <c r="G62" s="1"/>
  <c r="E53"/>
  <c r="G42"/>
  <c r="G41"/>
  <c r="E41"/>
  <c r="G39"/>
  <c r="E39"/>
  <c r="G37"/>
  <c r="E37"/>
  <c r="G25"/>
  <c r="G26" s="1"/>
  <c r="E25"/>
  <c r="G14"/>
  <c r="G13"/>
  <c r="E13"/>
  <c r="G11"/>
  <c r="E11"/>
  <c r="G142" i="5"/>
  <c r="G109"/>
  <c r="G93"/>
  <c r="G77"/>
  <c r="G59"/>
  <c r="G48"/>
  <c r="G37"/>
  <c r="G12"/>
  <c r="J88" i="4"/>
  <c r="D88"/>
  <c r="J59"/>
  <c r="D59"/>
  <c r="J30"/>
  <c r="D30"/>
  <c r="H31" i="3"/>
  <c r="G31"/>
  <c r="F31"/>
  <c r="H27"/>
  <c r="G27"/>
  <c r="F27"/>
  <c r="H24"/>
  <c r="G24"/>
  <c r="F24"/>
  <c r="H21"/>
  <c r="G21"/>
  <c r="F21"/>
  <c r="H17"/>
  <c r="G17"/>
  <c r="F17"/>
  <c r="H14"/>
  <c r="G14"/>
  <c r="F14"/>
  <c r="H13"/>
  <c r="G13"/>
  <c r="F13"/>
  <c r="H7"/>
  <c r="G7"/>
  <c r="F7"/>
  <c r="H8" i="2"/>
  <c r="G8"/>
  <c r="F8"/>
  <c r="E8"/>
</calcChain>
</file>

<file path=xl/sharedStrings.xml><?xml version="1.0" encoding="utf-8"?>
<sst xmlns="http://schemas.openxmlformats.org/spreadsheetml/2006/main" count="2335" uniqueCount="621">
  <si>
    <t>СОГЛАСОВАНО</t>
  </si>
  <si>
    <t>УТВЕРЖДАЮ</t>
  </si>
  <si>
    <t>Заведующий</t>
  </si>
  <si>
    <t>(наименование должности лица, утверждающего документ)</t>
  </si>
  <si>
    <t>В.М. Пегушин</t>
  </si>
  <si>
    <t>МБДОУ "Солнышко" с.Приморка</t>
  </si>
  <si>
    <t>(подпись)</t>
  </si>
  <si>
    <t>(расшифровка подписи)</t>
  </si>
  <si>
    <t>(наименование учреждения)</t>
  </si>
  <si>
    <t>"_____" _____________ ______ г.</t>
  </si>
  <si>
    <t>Т.В. Любчевская</t>
  </si>
  <si>
    <t>(дата утверждения)</t>
  </si>
  <si>
    <t>План</t>
  </si>
  <si>
    <t>финансово-хозяйственной деятельности на 2024 год</t>
  </si>
  <si>
    <t>(на 2024 год и плановый период 2025-2026 годов)</t>
  </si>
  <si>
    <t>КОДЫ</t>
  </si>
  <si>
    <t>от "26" января 2024 г.</t>
  </si>
  <si>
    <t>Дата</t>
  </si>
  <si>
    <t>26.01.2024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</si>
  <si>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</si>
  <si>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</si>
  <si>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</si>
  <si>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</si>
  <si>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</si>
  <si>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</si>
  <si>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603X9940</t>
  </si>
  <si>
    <t>ИНН</t>
  </si>
  <si>
    <t>6123010560</t>
  </si>
  <si>
    <t>Учреждение</t>
  </si>
  <si>
    <t>Муниципальное бюджетное дошкольное образовательное учреждение Приморский детский сад "Солнышко"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</si>
  <si>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</si>
  <si>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</si>
  <si>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</si>
  <si>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</si>
  <si>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</si>
  <si>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</si>
  <si>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</si>
  <si>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</si>
  <si>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Любчевская Татьяна Владимировна</t>
  </si>
  <si>
    <t>Должность: Начальник</t>
  </si>
  <si>
    <t>Должность: Заведующая</t>
  </si>
  <si>
    <t>Действует c 04.12.2023 15:51:00 по: 26.02.2025 15:51:00</t>
  </si>
  <si>
    <t>Действует c 25.04.2023 13:44:00 по: 18.07.2024 13:44:00</t>
  </si>
  <si>
    <t>Серийный номер: 5F9FD80752609D3FFC5FC0139AF6192D41EA9340</t>
  </si>
  <si>
    <t>Серийный номер: A0ACF9B8F3B22F5A2EE866843C1432CB552474EE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</si>
  <si>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</si>
  <si>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</si>
  <si>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</si>
  <si>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</si>
  <si>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</si>
  <si>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</si>
  <si>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</si>
  <si>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</si>
  <si>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</si>
  <si>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</si>
  <si>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</si>
  <si>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</si>
  <si>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</si>
  <si>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</si>
  <si>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</si>
  <si>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</si>
  <si>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</si>
  <si>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</si>
  <si>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</si>
  <si>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</si>
  <si>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</si>
  <si>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</si>
  <si>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</si>
  <si>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</si>
  <si>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</si>
  <si>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</si>
  <si>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</si>
  <si>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</si>
  <si>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</si>
  <si>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</si>
  <si>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</si>
  <si>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</si>
  <si>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</si>
  <si>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</si>
  <si>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</si>
  <si>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</si>
  <si>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</si>
  <si>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</si>
  <si>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</si>
  <si>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</si>
  <si>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</si>
  <si>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</si>
  <si>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</si>
  <si>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</si>
  <si>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</si>
  <si>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</si>
  <si>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</si>
  <si>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</si>
  <si>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</si>
  <si>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</si>
  <si>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</si>
  <si>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</si>
  <si>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</si>
  <si>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</si>
  <si>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</si>
  <si>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</si>
  <si>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</si>
  <si>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</si>
  <si>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</si>
  <si>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</si>
  <si>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</si>
  <si>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</si>
  <si>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</si>
  <si>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</si>
  <si>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</si>
  <si>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</si>
  <si>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</si>
  <si>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</si>
  <si>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</si>
  <si>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</si>
  <si>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</si>
  <si>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</si>
  <si>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</si>
  <si>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</si>
  <si>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</si>
  <si>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</si>
  <si>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</si>
  <si>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</si>
  <si>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</si>
  <si>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</si>
  <si>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</si>
  <si>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</si>
  <si>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</si>
  <si>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</si>
  <si>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</si>
  <si>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</si>
  <si>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</si>
  <si>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</si>
  <si>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</si>
  <si>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</si>
  <si>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</si>
  <si>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</si>
  <si>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</si>
  <si>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</si>
  <si>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</si>
  <si>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</si>
  <si>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</si>
  <si>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</si>
  <si>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</si>
  <si>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</si>
  <si>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</si>
  <si>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</si>
  <si>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</si>
  <si>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</si>
  <si>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</si>
  <si>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</si>
  <si>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</si>
  <si>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</si>
  <si>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</si>
  <si>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</si>
  <si>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</si>
  <si>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</si>
  <si>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</si>
  <si>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</si>
  <si>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</si>
  <si>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</si>
  <si>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</si>
  <si>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</si>
  <si>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</si>
  <si>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</si>
  <si>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</si>
  <si>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</si>
  <si>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</si>
  <si>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</si>
  <si>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</si>
  <si>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</si>
  <si>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</si>
  <si>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</si>
  <si>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</si>
  <si>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</si>
  <si>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</si>
  <si>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</si>
  <si>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</si>
  <si>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</si>
  <si>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</si>
  <si>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</si>
  <si>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</si>
  <si>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</si>
  <si>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</si>
  <si>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</si>
  <si>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</si>
  <si>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</si>
  <si>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</si>
  <si>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</si>
  <si>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</si>
  <si>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</si>
  <si>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</si>
  <si>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</si>
  <si>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</si>
  <si>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</si>
  <si>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</si>
  <si>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</si>
  <si>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</si>
  <si>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</si>
  <si>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</si>
  <si>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</si>
  <si>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</si>
  <si>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</si>
  <si>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</si>
  <si>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</si>
  <si>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</si>
  <si>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</si>
  <si>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</si>
  <si>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</si>
  <si>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</si>
  <si>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</si>
  <si>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</si>
  <si>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</si>
  <si>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</si>
  <si>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</si>
  <si>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</si>
  <si>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</si>
  <si>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</si>
  <si>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</si>
  <si>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</si>
  <si>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</si>
  <si>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</si>
  <si>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</si>
  <si>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</si>
  <si>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</si>
  <si>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</si>
  <si>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</si>
  <si>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</si>
  <si>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</si>
  <si>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</si>
  <si>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</si>
  <si>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</si>
  <si>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</si>
  <si>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</si>
  <si>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</si>
  <si>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</si>
  <si>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</si>
  <si>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</si>
  <si>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</si>
  <si>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</si>
  <si>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</si>
  <si>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</si>
  <si>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</si>
  <si>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</si>
  <si>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</si>
  <si>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</si>
  <si>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</si>
  <si>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</si>
  <si>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</si>
  <si>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</si>
  <si>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</si>
  <si>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</si>
  <si>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</si>
  <si>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</si>
  <si>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</si>
  <si>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</si>
  <si>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</si>
  <si>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</si>
  <si>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</si>
  <si>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</si>
  <si>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</si>
  <si>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</si>
  <si>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</si>
  <si>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</si>
  <si>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</si>
  <si>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</si>
  <si>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</si>
  <si>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</si>
  <si>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</si>
  <si>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</si>
  <si>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</si>
  <si>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</si>
  <si>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</si>
  <si>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</si>
  <si>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</si>
  <si>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</si>
  <si>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</si>
  <si>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</si>
  <si>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</si>
  <si>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</si>
  <si>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</si>
  <si>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</si>
  <si>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</si>
  <si>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</si>
  <si>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</si>
  <si>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</si>
  <si>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</si>
  <si>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</si>
  <si>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</si>
  <si>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</si>
  <si>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</si>
  <si>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</si>
  <si>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</si>
  <si>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</si>
  <si>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</si>
  <si>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</si>
  <si>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</si>
  <si>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</si>
  <si>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</si>
  <si>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</si>
  <si>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</si>
  <si>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</si>
  <si>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</si>
  <si>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</si>
  <si>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</si>
  <si>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</si>
  <si>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</si>
  <si>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</si>
  <si>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</si>
  <si>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</si>
  <si>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</si>
  <si>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</si>
  <si>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</si>
  <si>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</si>
  <si>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</si>
  <si>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</si>
  <si>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</si>
  <si>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</si>
  <si>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</si>
  <si>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</si>
  <si>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</si>
  <si>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</si>
  <si>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</si>
  <si>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</si>
  <si>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</si>
  <si>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</si>
  <si>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</si>
  <si>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</si>
  <si>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</si>
  <si>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</si>
  <si>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</si>
  <si>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</si>
  <si>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</si>
  <si>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</si>
  <si>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</si>
  <si>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</si>
  <si>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</si>
  <si>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</si>
  <si>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</si>
  <si>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</si>
  <si>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</si>
  <si>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</si>
  <si>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</si>
  <si>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</si>
  <si>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</si>
  <si>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</si>
  <si>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</si>
  <si>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</si>
  <si>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</si>
  <si>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</si>
  <si>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</si>
  <si>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</si>
  <si>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</si>
  <si>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</si>
  <si>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</si>
  <si>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</si>
  <si>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</si>
  <si>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</si>
  <si>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</si>
  <si>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</si>
  <si>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</si>
  <si>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</si>
  <si>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</si>
  <si>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</si>
  <si>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</si>
  <si>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</si>
  <si>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</si>
  <si>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</si>
  <si>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</si>
  <si>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</si>
  <si>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</si>
  <si>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</si>
  <si>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</si>
  <si>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</si>
  <si>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</si>
  <si>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</si>
  <si>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</si>
  <si>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</si>
  <si>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</si>
  <si>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</si>
  <si>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</si>
  <si>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</si>
  <si>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</si>
  <si>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</si>
  <si>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</si>
  <si>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</si>
  <si>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</si>
  <si>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</si>
  <si>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</si>
  <si>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</si>
  <si>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</si>
  <si>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</si>
  <si>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</si>
  <si>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</si>
  <si>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</si>
  <si>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</si>
  <si>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</si>
  <si>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</si>
  <si>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</si>
  <si>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</si>
  <si>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</si>
  <si>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</si>
  <si>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</si>
  <si>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</si>
  <si>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</si>
  <si>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</si>
  <si>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</si>
  <si>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</si>
  <si>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</si>
  <si>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</si>
  <si>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</si>
  <si>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</si>
  <si>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</si>
  <si>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</si>
  <si>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</si>
  <si>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</si>
  <si>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</si>
  <si>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</si>
  <si>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</si>
  <si>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</si>
  <si>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</si>
  <si>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</si>
  <si>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</si>
  <si>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</si>
  <si>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</si>
  <si>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</si>
  <si>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</si>
  <si>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</si>
  <si>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</si>
  <si>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</si>
  <si>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</si>
  <si>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</si>
  <si>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</si>
  <si>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</si>
  <si>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</si>
  <si>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</si>
  <si>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</si>
  <si>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</si>
  <si>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[Рабочие], [не выбрано], [Повар], [АХП 00]</t>
  </si>
  <si>
    <t>[Рабочие], [не выбрано], [раб. по обсл. и рем. Зд], [АХП 00]</t>
  </si>
  <si>
    <t>[Рабочие], [не выбрано], [Сторож], [АХП 00]</t>
  </si>
  <si>
    <t>[Рабочие], [не выбрано], [машинист по стирке], [АХП 00]</t>
  </si>
  <si>
    <t>[Рабочие], [не выбрано], [работник кухни], [АХП 00]</t>
  </si>
  <si>
    <t>[Рабочие], [не выбрано], [Кастелянша], [АХП 00]</t>
  </si>
  <si>
    <t>[Руководители], [не выбрано], [Заведующий], [АУП 92]</t>
  </si>
  <si>
    <t>[Специалисты], [не выбрано], [воспитатель], [Педработники 92]</t>
  </si>
  <si>
    <t>[Специалисты], [не выбрано], [Старший воспитатель], [Педработники 92]</t>
  </si>
  <si>
    <t>[Специалисты], [не выбрано], [инстр. по физ.культ.], [Педработники 92]</t>
  </si>
  <si>
    <t>11</t>
  </si>
  <si>
    <t>[Специалисты], [не выбрано], [Педагог-психолог], [Педработники 92]</t>
  </si>
  <si>
    <t>12</t>
  </si>
  <si>
    <t>[Специалисты], [не выбрано], [муз. руководитель], [Педработники 92]</t>
  </si>
  <si>
    <t>13</t>
  </si>
  <si>
    <t>[Служащие], [не выбрано], [Завхоз], [АХП 92]</t>
  </si>
  <si>
    <t>14</t>
  </si>
  <si>
    <t>[Служащие], [не выбрано], [Делопроизводитель], [АХП 92]</t>
  </si>
  <si>
    <t>15</t>
  </si>
  <si>
    <t>[Служащие], [не выбрано], [Младший воспитатель], [АХП 92]</t>
  </si>
  <si>
    <t>16</t>
  </si>
  <si>
    <t>[Служащие], [не выбрано], [Специалист по закупкам], [АХП 92]</t>
  </si>
  <si>
    <t>17</t>
  </si>
  <si>
    <t>[Рабочие], [не выбрано], [Дворник], [АХП 92]</t>
  </si>
  <si>
    <t>18</t>
  </si>
  <si>
    <t>[Рабочие], [не выбрано], [Уборщик служебных помещений], [АХП 92]</t>
  </si>
  <si>
    <t>Итого: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</si>
  <si>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</si>
  <si>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</si>
  <si>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</si>
  <si>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</si>
  <si>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</si>
  <si>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</si>
  <si>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</si>
  <si>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</si>
  <si>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</si>
  <si>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</si>
  <si>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[Суточные 92]</t>
  </si>
  <si>
    <t>[Проезд к месту командировки и обратно], [Проезд, проживание 92]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</si>
  <si>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</si>
  <si>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</si>
  <si>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</si>
  <si>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</si>
  <si>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266)], [Педработники 92]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</si>
  <si>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</si>
  <si>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</si>
  <si>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</si>
  <si>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</si>
  <si>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[АХП 00],</t>
  </si>
  <si>
    <t>[Обязательное социальное страхование от несчастных случаев на производстве и проф. заболеваний], [АХП 00],</t>
  </si>
  <si>
    <t>[Страховые взносы на обязательное пенсионное страхование], [Педработники 92],</t>
  </si>
  <si>
    <t>[Обязательное социальное страхование от несчастных случаев на производстве и проф. заболеваний], [Педработники 92],</t>
  </si>
  <si>
    <t>[Страховые взносы на обязательное пенсионное страхование], [АУП 92],</t>
  </si>
  <si>
    <t>[Обязательное социальное страхование от несчастных случаев на производстве и проф. заболеваний], [АУП 92],</t>
  </si>
  <si>
    <t>[Страховые взносы на обязательное пенсионное страхование], [АХП 92],</t>
  </si>
  <si>
    <t>[Обязательное социальное страхование от несчастных случаев на производстве и проф. заболеваний], [АХП 92],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</si>
  <si>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</si>
  <si>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</si>
  <si>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</si>
  <si>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</si>
  <si>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</si>
  <si>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 (851)], [00]</t>
  </si>
  <si>
    <t>[Налог на имущество организаций (851)], [00]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</si>
  <si>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</si>
  <si>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</si>
  <si>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</si>
  <si>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(342)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</si>
  <si>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</si>
  <si>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</si>
  <si>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</si>
  <si>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</si>
  <si>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26</t>
  </si>
  <si>
    <t>[Расходы на закупки товаров, работ, услуг] [Продукты питания] [342]</t>
  </si>
  <si>
    <t>2023</t>
  </si>
  <si>
    <t>Итого по карточке:</t>
  </si>
  <si>
    <t>27</t>
  </si>
  <si>
    <t>[Расходы на закупки товаров, работ, услуг] [Продукты питания (остаток на начало года)] [342]</t>
  </si>
  <si>
    <t>Всего:</t>
  </si>
  <si>
    <t>6. Расчеты (обоснования) расходов на закупки товаров, работ, услуг (221)</t>
  </si>
  <si>
    <t>22</t>
  </si>
  <si>
    <t>[Расходы на закупки товаров, работ, услуг] [Услуги связи] [221] [Реализация ООП ДО (от 3 до 8 лет) [СУБЪЕКТ РФ]]</t>
  </si>
  <si>
    <t>6. Расчеты (обоснования) расходов на закупки товаров, работ, услуг (223)</t>
  </si>
  <si>
    <t>[Расходы на закупки товаров, работ, услуг] [ЖБО] [223] [Реализация ООП ДО (от 3 до 8 лет) [МУНИЦИПАЛИТЕТ]]</t>
  </si>
  <si>
    <t>[Расходы на закупки товаров, работ, услуг] [Водоснабжение] [223] [Реализация ООП ДО (от 3 до 8 лет) [МУНИЦИПАЛИТЕТ]]</t>
  </si>
  <si>
    <t>[Расходы на закупки товаров, работ, услуг] [ТКО] [223] [Реализация ООП ДО (от 3 до 8 лет)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</si>
  <si>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</si>
  <si>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[ТО пожарной сигнализации] [225] [Реализация ООП ДО (от 3 до 8 лет) [МУНИЦИПАЛИТЕТ]]</t>
  </si>
  <si>
    <t>[Расходы на закупки товаров, работ, услуг] [ТО видеонаблюдения] [225] [Реализация ООП ДО (от 3 до 8 лет) [МУНИЦИПАЛИТЕТ]]</t>
  </si>
  <si>
    <t>[Расходы на закупки товаров, работ, услуг] [ТО системы оповещения] [225] [Реализация ООП ДО (от 3 до 8 лет) [МУНИЦИПАЛИТЕТ]]</t>
  </si>
  <si>
    <t>[Расходы на закупки товаров, работ, услуг] [Дератизация] [225] [Реализация ООП ДО (от 3 до 8 лет) [МУНИЦИПАЛИТЕТ]]</t>
  </si>
  <si>
    <t>[Расходы на закупки товаров, работ, услуг] [Противоклещевая обработка] [225] [Реализация ООП ДО (от 3 до 8 лет)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</si>
  <si>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</si>
  <si>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ООП ДО (от 3 до 8 лет) [МУНИЦИПАЛИТЕТ]]</t>
  </si>
  <si>
    <t>[Расходы на закупки товаров, работ, услуг] [Программное обеспечение] [226] [Реализация ООП ДО (от 3 до 8 лет) [МУНИЦИПАЛИТЕТ]]</t>
  </si>
  <si>
    <t>[Расходы на закупки товаров, работ, услуг] [Курсы] [226] [Реализация ООП ДО (от 3 до 8 лет) [МУНИЦИПАЛИТЕТ]]</t>
  </si>
  <si>
    <t>[Расходы на закупки товаров, работ, услуг] [Медосмотр 00] [226] [Реализация ООП ДО (от 3 до 8 лет) [МУНИЦИПАЛИТЕТ]]</t>
  </si>
  <si>
    <t>23</t>
  </si>
  <si>
    <t>[Расходы на закупки товаров, работ, услуг] [Бухуслуги] [226] [Реализация ООП ДО (от 3 до 8 лет) [СУБЪЕКТ РФ]]</t>
  </si>
  <si>
    <t>24</t>
  </si>
  <si>
    <t>[Расходы на закупки товаров, работ, услуг] [Медосмотр] [226] [Реализация ООП ДО (от 3 до 8 лет) [СУБЪЕКТ РФ]]</t>
  </si>
  <si>
    <t>[Расходы на закупки товаров, работ, услуг] [Продукты питания] [342] [Реализация ООП ДО (от 3 до 8 лет) [МУНИЦИПАЛИТЕТ]]</t>
  </si>
  <si>
    <t>28</t>
  </si>
  <si>
    <t>6. Расчеты (обоснования) расходов на закупки товаров, работ, услуг (346)</t>
  </si>
  <si>
    <t>25</t>
  </si>
  <si>
    <t>[Расходы на закупки товаров, работ, услуг] [Хозтовары] [346] [Реализация ООП ДО (от 3 до 8 лет) [СУБЪЕКТ РФ]]</t>
  </si>
  <si>
    <t>[Расходы на закупки товаров, работ, услуг] [Теплоснабжение] [223] [Реализация ООП ДО (от 3 до 8 лет) [МУНИЦИПАЛИТЕТ]]</t>
  </si>
  <si>
    <t>[Расходы на закупки товаров, работ, услуг] [Энергоснабжение] [223] [Реализация ООП ДО (от 3 до 8 лет) [МУНИЦИПАЛИТЕТ]]</t>
  </si>
  <si>
    <t>субсидии на иные цели</t>
  </si>
  <si>
    <t>29</t>
  </si>
  <si>
    <t>[Расходы на закупки товаров, работ, услуг] [КТ задолженность теплоснабжение] [223]</t>
  </si>
  <si>
    <t>30</t>
  </si>
  <si>
    <t>[Расходы на закупки товаров, работ, услуг] [КТ задолженность энергоснабжение] [223]</t>
  </si>
  <si>
    <t>[Расходы на закупки товаров, работ, услуг] [Лимиты 2025 года] [342]</t>
  </si>
  <si>
    <t>[Расходы на закупки товаров, работ, услуг] [Лимиты 2025 года] [221] [Реализация ООП ДО (от 3 до 8 лет) [СУБЪЕКТ РФ]]</t>
  </si>
  <si>
    <t>[Расходы на закупки товаров, работ, услуг] [Лимиты 2025 года] [223] [Реализация ООП ДО (от 3 до 8 лет) [МУНИЦИПАЛИТЕТ]]</t>
  </si>
  <si>
    <t>[Расходы на закупки товаров, работ, услуг] [Лимиты 2025 года] [225] [Реализация ООП ДО (от 3 до 8 лет) [МУНИЦИПАЛИТЕТ]]</t>
  </si>
  <si>
    <t>[Расходы на закупки товаров, работ, услуг] [Лимиты 2025 года] [226] [Реализация ООП ДО (от 3 до 8 лет) [СУБЪЕКТ РФ]]</t>
  </si>
  <si>
    <t>[Расходы на закупки товаров, работ, услуг] [Лимиты 2025 года] [226] [Реализация ООП ДО (от 3 до 8 лет) [МУНИЦИПАЛИТЕТ]]</t>
  </si>
  <si>
    <t>[Расходы на закупки товаров, работ, услуг] [Лимиты 2025 года] [346] [Реализация ООП ДО (от 3 до 8 лет) [СУБЪЕКТ РФ]]</t>
  </si>
  <si>
    <t>[Расходы на закупки товаров, работ, услуг] [Лимиты 2026 года] [342]</t>
  </si>
  <si>
    <t>[Расходы на закупки товаров, работ, услуг] [Лимиты 2026 года] [221] [Реализация ООП ДО (от 3 до 8 лет) [СУБЪЕКТ РФ]]</t>
  </si>
  <si>
    <t>[Расходы на закупки товаров, работ, услуг] [Лимиты 2026 года] [223] [Реализация ООП ДО (от 3 до 8 лет) [МУНИЦИПАЛИТЕТ]]</t>
  </si>
  <si>
    <t>[Расходы на закупки товаров, работ, услуг] [Лимиты 2026 года] [225] [Реализация ООП ДО (от 3 до 8 лет) [МУНИЦИПАЛИТЕТ]]</t>
  </si>
  <si>
    <t>[Расходы на закупки товаров, работ, услуг] [Лимиты 2026 года] [226] [Реализация ООП ДО (от 3 до 8 лет) [СУБЪЕКТ РФ]]</t>
  </si>
  <si>
    <t>[Расходы на закупки товаров, работ, услуг] [Лимиты 2026 года] [226] [Реализация ООП ДО (от 3 до 8 лет) [МУНИЦИПАЛИТЕТ]]</t>
  </si>
  <si>
    <t>[Расходы на закупки товаров, работ, услуг] [Лимиты 2026 года] [346] [Реализация ООП ДО (от 3 до 8 лет) [СУБЪЕКТ РФ]]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</si>
  <si>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</si>
  <si>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</si>
  <si>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</si>
  <si>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</si>
  <si>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</si>
  <si>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</si>
  <si>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</si>
  <si>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</si>
  <si>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</si>
  <si>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</si>
  <si>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</si>
  <si>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</si>
  <si>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</si>
  <si>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90</t>
  </si>
  <si>
    <t>2.2. Расчет доходов от оказания услуг (выполнения работ) в рамках установленного государственного задания</t>
  </si>
  <si>
    <t>00</t>
  </si>
  <si>
    <t>92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</si>
  <si>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</si>
  <si>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</si>
  <si>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</si>
  <si>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</si>
  <si>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</si>
  <si>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</si>
  <si>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90708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</si>
  <si>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</si>
  <si>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</si>
  <si>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</si>
  <si>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</si>
  <si>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</si>
  <si>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</si>
  <si>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</si>
  <si>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</si>
  <si>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</si>
  <si>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26.01.2024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</si>
  <si>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</si>
  <si>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</si>
  <si>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</si>
  <si>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</si>
  <si>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</si>
  <si>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</si>
  <si>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</si>
  <si>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</si>
  <si>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</si>
  <si>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</si>
  <si>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</si>
  <si>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</si>
  <si>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</si>
  <si>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иные цели</t>
  </si>
  <si>
    <t>223</t>
  </si>
  <si>
    <t>90708-0701.02 1 0000591.612</t>
  </si>
  <si>
    <t>Коммунальные услуги (КВР 247) ЦС</t>
  </si>
  <si>
    <t>План 2024</t>
  </si>
  <si>
    <t>(комментарий не заполнен)</t>
  </si>
  <si>
    <t>План 2025</t>
  </si>
  <si>
    <t>План 2026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</si>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</sst>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>
  <fonts count="2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</cellStyleXfs>
  <cellXfs count="28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4" fontId="11" fillId="13" borderId="11" xfId="0" applyNumberFormat="1" applyFont="1" applyFill="1" applyBorder="1" applyAlignment="1">
      <alignment horizontal="right" vertical="center" wrapText="1" indent="1"/>
    </xf>
    <xf numFmtId="4" fontId="12" fillId="14" borderId="12" xfId="0" applyNumberFormat="1" applyFont="1" applyFill="1" applyBorder="1" applyAlignment="1">
      <alignment horizontal="right" vertical="center" wrapText="1" indent="1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14" fillId="16" borderId="14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right" vertical="center" wrapText="1"/>
    </xf>
  </cellXfs>
  <cellStyles count="10">
    <cellStyle name="bold_border_right_num" xfId="7"/>
    <cellStyle name="border_bold_center_str" xfId="5"/>
    <cellStyle name="bot_border_left_str" xfId="9"/>
    <cellStyle name="bottom_center_str" xfId="6"/>
    <cellStyle name="center_str" xfId="2"/>
    <cellStyle name="left_str" xfId="4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/>
    <row r="2" spans="1:13" ht="30" customHeight="1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>
      <c r="A3" s="12"/>
      <c r="B3" s="12"/>
      <c r="C3" s="12"/>
      <c r="D3" s="12"/>
      <c r="K3" s="12" t="s">
        <v>2</v>
      </c>
      <c r="L3" s="12"/>
      <c r="M3" s="12"/>
    </row>
    <row r="4" spans="1:13" ht="15" customHeight="1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>
      <c r="K8" s="4" t="s">
        <v>6</v>
      </c>
      <c r="L8" s="13" t="s">
        <v>7</v>
      </c>
      <c r="M8" s="13"/>
    </row>
    <row r="9" spans="1:13" ht="30" customHeight="1">
      <c r="K9" s="14" t="s">
        <v>9</v>
      </c>
      <c r="L9" s="14"/>
      <c r="M9" s="14"/>
    </row>
    <row r="10" spans="1:13" ht="20.100000000000001" customHeight="1">
      <c r="K10" s="14" t="s">
        <v>11</v>
      </c>
      <c r="L10" s="14"/>
      <c r="M10" s="14"/>
    </row>
    <row r="11" spans="1:13" ht="20.100000000000001" customHeight="1"/>
    <row r="12" spans="1:13" ht="30" customHeight="1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>
      <c r="G14" s="15" t="s">
        <v>14</v>
      </c>
      <c r="H14" s="15"/>
      <c r="I14" s="15"/>
      <c r="M14" s="5" t="s">
        <v>15</v>
      </c>
    </row>
    <row r="15" spans="1:13" ht="30" customHeight="1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>
      <c r="L16" s="2" t="s">
        <v>19</v>
      </c>
      <c r="M16" s="5" t="s">
        <v>20</v>
      </c>
    </row>
    <row r="17" spans="1:13" ht="30" customHeight="1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>
      <c r="L18" s="2" t="s">
        <v>19</v>
      </c>
      <c r="M18" s="5" t="s">
        <v>25</v>
      </c>
    </row>
    <row r="19" spans="1:13" ht="30" customHeight="1">
      <c r="L19" s="2" t="s">
        <v>26</v>
      </c>
      <c r="M19" s="5" t="s">
        <v>27</v>
      </c>
    </row>
    <row r="20" spans="1:13" ht="30" customHeight="1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/>
    <row r="23" spans="1:13" ht="20.100000000000001" customHeight="1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>
      <c r="B28" s="18" t="s">
        <v>45</v>
      </c>
      <c r="C28" s="18"/>
      <c r="D28" s="18"/>
      <c r="E28" s="18"/>
      <c r="F28" s="18"/>
      <c r="G28" s="18"/>
      <c r="I28" s="18" t="s">
        <v>45</v>
      </c>
      <c r="J28" s="18"/>
      <c r="K28" s="18"/>
      <c r="L28" s="18"/>
      <c r="M28" s="18"/>
    </row>
    <row r="29" spans="1:13" ht="20.100000000000001" customHeight="1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FD92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&amp;K00-00924290.RBS.297072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"/>
  <sheetViews>
    <sheetView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1" t="s">
        <v>46</v>
      </c>
      <c r="B2" s="11"/>
      <c r="C2" s="11"/>
      <c r="D2" s="11"/>
      <c r="E2" s="11"/>
      <c r="F2" s="11"/>
      <c r="G2" s="11"/>
      <c r="H2" s="11"/>
    </row>
    <row r="3" spans="1:8" ht="15" customHeight="1"/>
    <row r="4" spans="1:8" ht="39.950000000000003" customHeight="1">
      <c r="A4" s="20" t="s">
        <v>47</v>
      </c>
      <c r="B4" s="20" t="s">
        <v>48</v>
      </c>
      <c r="C4" s="20" t="s">
        <v>49</v>
      </c>
      <c r="D4" s="20" t="s">
        <v>50</v>
      </c>
      <c r="E4" s="20" t="s">
        <v>51</v>
      </c>
      <c r="F4" s="20"/>
      <c r="G4" s="20"/>
      <c r="H4" s="20"/>
    </row>
    <row r="5" spans="1:8" ht="39.950000000000003" customHeight="1">
      <c r="A5" s="20"/>
      <c r="B5" s="20"/>
      <c r="C5" s="20"/>
      <c r="D5" s="20"/>
      <c r="E5" s="5" t="s">
        <v>52</v>
      </c>
      <c r="F5" s="5" t="s">
        <v>53</v>
      </c>
      <c r="G5" s="5" t="s">
        <v>54</v>
      </c>
      <c r="H5" s="5" t="s">
        <v>55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56</v>
      </c>
      <c r="B7" s="5" t="s">
        <v>57</v>
      </c>
      <c r="C7" s="5" t="s">
        <v>58</v>
      </c>
      <c r="D7" s="5"/>
      <c r="E7" s="8">
        <v>10527.76</v>
      </c>
      <c r="F7" s="8" t="s">
        <v>59</v>
      </c>
      <c r="G7" s="8">
        <v>0</v>
      </c>
      <c r="H7" s="8" t="s">
        <v>59</v>
      </c>
    </row>
    <row r="8" spans="1:8" ht="24.95" customHeight="1">
      <c r="A8" s="6" t="s">
        <v>60</v>
      </c>
      <c r="B8" s="5" t="s">
        <v>61</v>
      </c>
      <c r="C8" s="5" t="s">
        <v>58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>
      <c r="A9" s="6" t="s">
        <v>62</v>
      </c>
      <c r="B9" s="5" t="s">
        <v>63</v>
      </c>
      <c r="C9" s="5"/>
      <c r="D9" s="5"/>
      <c r="E9" s="8">
        <v>14413223.34</v>
      </c>
      <c r="F9" s="8">
        <v>13187900</v>
      </c>
      <c r="G9" s="8">
        <v>13657300</v>
      </c>
      <c r="H9" s="8">
        <v>0</v>
      </c>
    </row>
    <row r="10" spans="1:8" ht="38.1" customHeight="1">
      <c r="A10" s="6" t="s">
        <v>64</v>
      </c>
      <c r="B10" s="5" t="s">
        <v>65</v>
      </c>
      <c r="C10" s="5" t="s">
        <v>66</v>
      </c>
      <c r="D10" s="5"/>
      <c r="E10" s="8" t="s">
        <v>59</v>
      </c>
      <c r="F10" s="8" t="s">
        <v>59</v>
      </c>
      <c r="G10" s="8" t="s">
        <v>59</v>
      </c>
      <c r="H10" s="8" t="s">
        <v>59</v>
      </c>
    </row>
    <row r="11" spans="1:8" ht="38.1" customHeight="1">
      <c r="A11" s="6" t="s">
        <v>67</v>
      </c>
      <c r="B11" s="5" t="s">
        <v>68</v>
      </c>
      <c r="C11" s="5" t="s">
        <v>66</v>
      </c>
      <c r="D11" s="5"/>
      <c r="E11" s="8" t="s">
        <v>59</v>
      </c>
      <c r="F11" s="8" t="s">
        <v>59</v>
      </c>
      <c r="G11" s="8" t="s">
        <v>59</v>
      </c>
      <c r="H11" s="8" t="s">
        <v>59</v>
      </c>
    </row>
    <row r="12" spans="1:8" ht="24.95" customHeight="1">
      <c r="A12" s="6" t="s">
        <v>69</v>
      </c>
      <c r="B12" s="5" t="s">
        <v>70</v>
      </c>
      <c r="C12" s="5" t="s">
        <v>66</v>
      </c>
      <c r="D12" s="5"/>
      <c r="E12" s="8" t="s">
        <v>59</v>
      </c>
      <c r="F12" s="8" t="s">
        <v>59</v>
      </c>
      <c r="G12" s="8" t="s">
        <v>59</v>
      </c>
      <c r="H12" s="8" t="s">
        <v>59</v>
      </c>
    </row>
    <row r="13" spans="1:8" ht="24.95" customHeight="1">
      <c r="A13" s="6" t="s">
        <v>71</v>
      </c>
      <c r="B13" s="5" t="s">
        <v>72</v>
      </c>
      <c r="C13" s="5" t="s">
        <v>66</v>
      </c>
      <c r="D13" s="5"/>
      <c r="E13" s="8" t="s">
        <v>59</v>
      </c>
      <c r="F13" s="8" t="s">
        <v>59</v>
      </c>
      <c r="G13" s="8" t="s">
        <v>59</v>
      </c>
      <c r="H13" s="8" t="s">
        <v>59</v>
      </c>
    </row>
    <row r="14" spans="1:8" ht="24.95" customHeight="1">
      <c r="A14" s="6" t="s">
        <v>73</v>
      </c>
      <c r="B14" s="5" t="s">
        <v>74</v>
      </c>
      <c r="C14" s="5" t="s">
        <v>66</v>
      </c>
      <c r="D14" s="5"/>
      <c r="E14" s="8" t="s">
        <v>59</v>
      </c>
      <c r="F14" s="8" t="s">
        <v>59</v>
      </c>
      <c r="G14" s="8" t="s">
        <v>59</v>
      </c>
      <c r="H14" s="8" t="s">
        <v>59</v>
      </c>
    </row>
    <row r="15" spans="1:8" ht="24.95" customHeight="1">
      <c r="A15" s="6" t="s">
        <v>75</v>
      </c>
      <c r="B15" s="5" t="s">
        <v>76</v>
      </c>
      <c r="C15" s="5" t="s">
        <v>66</v>
      </c>
      <c r="D15" s="5"/>
      <c r="E15" s="8" t="s">
        <v>59</v>
      </c>
      <c r="F15" s="8" t="s">
        <v>59</v>
      </c>
      <c r="G15" s="8" t="s">
        <v>59</v>
      </c>
      <c r="H15" s="8" t="s">
        <v>59</v>
      </c>
    </row>
    <row r="16" spans="1:8" ht="24.95" customHeight="1">
      <c r="A16" s="6" t="s">
        <v>77</v>
      </c>
      <c r="B16" s="5" t="s">
        <v>78</v>
      </c>
      <c r="C16" s="5" t="s">
        <v>66</v>
      </c>
      <c r="D16" s="5"/>
      <c r="E16" s="8" t="s">
        <v>59</v>
      </c>
      <c r="F16" s="8" t="s">
        <v>59</v>
      </c>
      <c r="G16" s="8" t="s">
        <v>59</v>
      </c>
      <c r="H16" s="8" t="s">
        <v>59</v>
      </c>
    </row>
    <row r="17" spans="1:8" ht="24.95" customHeight="1">
      <c r="A17" s="6" t="s">
        <v>79</v>
      </c>
      <c r="B17" s="5" t="s">
        <v>80</v>
      </c>
      <c r="C17" s="5" t="s">
        <v>66</v>
      </c>
      <c r="D17" s="5"/>
      <c r="E17" s="8" t="s">
        <v>59</v>
      </c>
      <c r="F17" s="8" t="s">
        <v>59</v>
      </c>
      <c r="G17" s="8" t="s">
        <v>59</v>
      </c>
      <c r="H17" s="8" t="s">
        <v>59</v>
      </c>
    </row>
    <row r="18" spans="1:8" ht="50.1" customHeight="1">
      <c r="A18" s="6" t="s">
        <v>81</v>
      </c>
      <c r="B18" s="5" t="s">
        <v>82</v>
      </c>
      <c r="C18" s="5" t="s">
        <v>66</v>
      </c>
      <c r="D18" s="5"/>
      <c r="E18" s="8" t="s">
        <v>59</v>
      </c>
      <c r="F18" s="8" t="s">
        <v>59</v>
      </c>
      <c r="G18" s="8" t="s">
        <v>59</v>
      </c>
      <c r="H18" s="8" t="s">
        <v>59</v>
      </c>
    </row>
    <row r="19" spans="1:8" ht="24.95" customHeight="1">
      <c r="A19" s="6" t="s">
        <v>83</v>
      </c>
      <c r="B19" s="5" t="s">
        <v>84</v>
      </c>
      <c r="C19" s="5" t="s">
        <v>66</v>
      </c>
      <c r="D19" s="5"/>
      <c r="E19" s="8" t="s">
        <v>59</v>
      </c>
      <c r="F19" s="8" t="s">
        <v>59</v>
      </c>
      <c r="G19" s="8" t="s">
        <v>59</v>
      </c>
      <c r="H19" s="8" t="s">
        <v>59</v>
      </c>
    </row>
    <row r="20" spans="1:8" ht="24.95" customHeight="1">
      <c r="A20" s="6" t="s">
        <v>85</v>
      </c>
      <c r="B20" s="5"/>
      <c r="C20" s="5"/>
      <c r="D20" s="5"/>
      <c r="E20" s="8" t="s">
        <v>59</v>
      </c>
      <c r="F20" s="8" t="s">
        <v>59</v>
      </c>
      <c r="G20" s="8" t="s">
        <v>59</v>
      </c>
      <c r="H20" s="8" t="s">
        <v>59</v>
      </c>
    </row>
    <row r="21" spans="1:8" ht="50.1" customHeight="1">
      <c r="A21" s="6" t="s">
        <v>86</v>
      </c>
      <c r="B21" s="5" t="s">
        <v>87</v>
      </c>
      <c r="C21" s="5" t="s">
        <v>88</v>
      </c>
      <c r="D21" s="5"/>
      <c r="E21" s="8">
        <v>14264200</v>
      </c>
      <c r="F21" s="8">
        <v>13187900</v>
      </c>
      <c r="G21" s="8">
        <v>13657300</v>
      </c>
      <c r="H21" s="8">
        <v>0</v>
      </c>
    </row>
    <row r="22" spans="1:8" ht="87.95" customHeight="1">
      <c r="A22" s="6" t="s">
        <v>89</v>
      </c>
      <c r="B22" s="5" t="s">
        <v>90</v>
      </c>
      <c r="C22" s="5" t="s">
        <v>88</v>
      </c>
      <c r="D22" s="5"/>
      <c r="E22" s="8">
        <v>12578200</v>
      </c>
      <c r="F22" s="8">
        <v>11501900</v>
      </c>
      <c r="G22" s="8">
        <v>11971300</v>
      </c>
      <c r="H22" s="8">
        <v>0</v>
      </c>
    </row>
    <row r="23" spans="1:8" ht="50.1" customHeight="1">
      <c r="A23" s="6" t="s">
        <v>91</v>
      </c>
      <c r="B23" s="5" t="s">
        <v>92</v>
      </c>
      <c r="C23" s="5" t="s">
        <v>88</v>
      </c>
      <c r="D23" s="5"/>
      <c r="E23" s="8">
        <v>1686000</v>
      </c>
      <c r="F23" s="8">
        <v>1686000</v>
      </c>
      <c r="G23" s="8">
        <v>1686000</v>
      </c>
      <c r="H23" s="8">
        <v>0</v>
      </c>
    </row>
    <row r="24" spans="1:8" ht="50.1" customHeight="1">
      <c r="A24" s="6" t="s">
        <v>93</v>
      </c>
      <c r="B24" s="5" t="s">
        <v>94</v>
      </c>
      <c r="C24" s="5" t="s">
        <v>88</v>
      </c>
      <c r="D24" s="5"/>
      <c r="E24" s="8" t="s">
        <v>59</v>
      </c>
      <c r="F24" s="8" t="s">
        <v>59</v>
      </c>
      <c r="G24" s="8" t="s">
        <v>59</v>
      </c>
      <c r="H24" s="8" t="s">
        <v>59</v>
      </c>
    </row>
    <row r="25" spans="1:8" ht="24.95" customHeight="1">
      <c r="A25" s="6" t="s">
        <v>95</v>
      </c>
      <c r="B25" s="5" t="s">
        <v>96</v>
      </c>
      <c r="C25" s="5" t="s">
        <v>88</v>
      </c>
      <c r="D25" s="5"/>
      <c r="E25" s="8" t="s">
        <v>59</v>
      </c>
      <c r="F25" s="8" t="s">
        <v>59</v>
      </c>
      <c r="G25" s="8" t="s">
        <v>59</v>
      </c>
      <c r="H25" s="8" t="s">
        <v>59</v>
      </c>
    </row>
    <row r="26" spans="1:8" ht="24.95" customHeight="1">
      <c r="A26" s="6" t="s">
        <v>97</v>
      </c>
      <c r="B26" s="5" t="s">
        <v>98</v>
      </c>
      <c r="C26" s="5" t="s">
        <v>88</v>
      </c>
      <c r="D26" s="5"/>
      <c r="E26" s="8" t="s">
        <v>59</v>
      </c>
      <c r="F26" s="8" t="s">
        <v>59</v>
      </c>
      <c r="G26" s="8" t="s">
        <v>59</v>
      </c>
      <c r="H26" s="8" t="s">
        <v>59</v>
      </c>
    </row>
    <row r="27" spans="1:8" ht="50.1" customHeight="1">
      <c r="A27" s="6" t="s">
        <v>99</v>
      </c>
      <c r="B27" s="5" t="s">
        <v>100</v>
      </c>
      <c r="C27" s="5" t="s">
        <v>88</v>
      </c>
      <c r="D27" s="5"/>
      <c r="E27" s="8" t="s">
        <v>59</v>
      </c>
      <c r="F27" s="8" t="s">
        <v>59</v>
      </c>
      <c r="G27" s="8" t="s">
        <v>59</v>
      </c>
      <c r="H27" s="8" t="s">
        <v>59</v>
      </c>
    </row>
    <row r="28" spans="1:8" ht="50.1" customHeight="1">
      <c r="A28" s="6" t="s">
        <v>101</v>
      </c>
      <c r="B28" s="5" t="s">
        <v>102</v>
      </c>
      <c r="C28" s="5" t="s">
        <v>103</v>
      </c>
      <c r="D28" s="5"/>
      <c r="E28" s="8" t="s">
        <v>59</v>
      </c>
      <c r="F28" s="8" t="s">
        <v>59</v>
      </c>
      <c r="G28" s="8" t="s">
        <v>59</v>
      </c>
      <c r="H28" s="8" t="s">
        <v>59</v>
      </c>
    </row>
    <row r="29" spans="1:8" ht="87.95" customHeight="1">
      <c r="A29" s="6" t="s">
        <v>104</v>
      </c>
      <c r="B29" s="5" t="s">
        <v>105</v>
      </c>
      <c r="C29" s="5" t="s">
        <v>103</v>
      </c>
      <c r="D29" s="5"/>
      <c r="E29" s="8" t="s">
        <v>59</v>
      </c>
      <c r="F29" s="8" t="s">
        <v>59</v>
      </c>
      <c r="G29" s="8" t="s">
        <v>59</v>
      </c>
      <c r="H29" s="8" t="s">
        <v>59</v>
      </c>
    </row>
    <row r="30" spans="1:8" ht="24.95" customHeight="1">
      <c r="A30" s="6" t="s">
        <v>106</v>
      </c>
      <c r="B30" s="5" t="s">
        <v>107</v>
      </c>
      <c r="C30" s="5" t="s">
        <v>103</v>
      </c>
      <c r="D30" s="5"/>
      <c r="E30" s="8" t="s">
        <v>59</v>
      </c>
      <c r="F30" s="8" t="s">
        <v>59</v>
      </c>
      <c r="G30" s="8" t="s">
        <v>59</v>
      </c>
      <c r="H30" s="8" t="s">
        <v>59</v>
      </c>
    </row>
    <row r="31" spans="1:8" ht="24.95" customHeight="1">
      <c r="A31" s="6" t="s">
        <v>108</v>
      </c>
      <c r="B31" s="5" t="s">
        <v>109</v>
      </c>
      <c r="C31" s="5" t="s">
        <v>103</v>
      </c>
      <c r="D31" s="5"/>
      <c r="E31" s="8" t="s">
        <v>59</v>
      </c>
      <c r="F31" s="8" t="s">
        <v>59</v>
      </c>
      <c r="G31" s="8" t="s">
        <v>59</v>
      </c>
      <c r="H31" s="8" t="s">
        <v>59</v>
      </c>
    </row>
    <row r="32" spans="1:8" ht="24.95" customHeight="1">
      <c r="A32" s="6" t="s">
        <v>110</v>
      </c>
      <c r="B32" s="5" t="s">
        <v>111</v>
      </c>
      <c r="C32" s="5" t="s">
        <v>103</v>
      </c>
      <c r="D32" s="5"/>
      <c r="E32" s="8" t="s">
        <v>59</v>
      </c>
      <c r="F32" s="8" t="s">
        <v>59</v>
      </c>
      <c r="G32" s="8" t="s">
        <v>59</v>
      </c>
      <c r="H32" s="8" t="s">
        <v>59</v>
      </c>
    </row>
    <row r="33" spans="1:8" ht="24.95" customHeight="1">
      <c r="A33" s="6" t="s">
        <v>112</v>
      </c>
      <c r="B33" s="5" t="s">
        <v>113</v>
      </c>
      <c r="C33" s="5" t="s">
        <v>103</v>
      </c>
      <c r="D33" s="5"/>
      <c r="E33" s="8" t="s">
        <v>59</v>
      </c>
      <c r="F33" s="8" t="s">
        <v>59</v>
      </c>
      <c r="G33" s="8" t="s">
        <v>59</v>
      </c>
      <c r="H33" s="8" t="s">
        <v>59</v>
      </c>
    </row>
    <row r="34" spans="1:8" ht="24.95" customHeight="1">
      <c r="A34" s="6" t="s">
        <v>114</v>
      </c>
      <c r="B34" s="5" t="s">
        <v>115</v>
      </c>
      <c r="C34" s="5" t="s">
        <v>116</v>
      </c>
      <c r="D34" s="5"/>
      <c r="E34" s="8">
        <v>149023.34</v>
      </c>
      <c r="F34" s="8">
        <v>0</v>
      </c>
      <c r="G34" s="8">
        <v>0</v>
      </c>
      <c r="H34" s="8">
        <v>0</v>
      </c>
    </row>
    <row r="35" spans="1:8" ht="38.1" customHeight="1">
      <c r="A35" s="6" t="s">
        <v>117</v>
      </c>
      <c r="B35" s="5" t="s">
        <v>118</v>
      </c>
      <c r="C35" s="5" t="s">
        <v>116</v>
      </c>
      <c r="D35" s="5"/>
      <c r="E35" s="8">
        <v>149023.34</v>
      </c>
      <c r="F35" s="8">
        <v>0</v>
      </c>
      <c r="G35" s="8">
        <v>0</v>
      </c>
      <c r="H35" s="8">
        <v>0</v>
      </c>
    </row>
    <row r="36" spans="1:8" ht="24.95" customHeight="1">
      <c r="A36" s="6" t="s">
        <v>119</v>
      </c>
      <c r="B36" s="5" t="s">
        <v>120</v>
      </c>
      <c r="C36" s="5" t="s">
        <v>116</v>
      </c>
      <c r="D36" s="5"/>
      <c r="E36" s="8" t="s">
        <v>59</v>
      </c>
      <c r="F36" s="8" t="s">
        <v>59</v>
      </c>
      <c r="G36" s="8" t="s">
        <v>59</v>
      </c>
      <c r="H36" s="8" t="s">
        <v>59</v>
      </c>
    </row>
    <row r="37" spans="1:8" ht="24.95" customHeight="1">
      <c r="A37" s="6" t="s">
        <v>121</v>
      </c>
      <c r="B37" s="5" t="s">
        <v>122</v>
      </c>
      <c r="C37" s="5" t="s">
        <v>116</v>
      </c>
      <c r="D37" s="5"/>
      <c r="E37" s="8" t="s">
        <v>59</v>
      </c>
      <c r="F37" s="8" t="s">
        <v>59</v>
      </c>
      <c r="G37" s="8" t="s">
        <v>59</v>
      </c>
      <c r="H37" s="8" t="s">
        <v>59</v>
      </c>
    </row>
    <row r="38" spans="1:8" ht="24.95" customHeight="1">
      <c r="A38" s="6" t="s">
        <v>123</v>
      </c>
      <c r="B38" s="5" t="s">
        <v>124</v>
      </c>
      <c r="C38" s="5" t="s">
        <v>125</v>
      </c>
      <c r="D38" s="5"/>
      <c r="E38" s="8" t="s">
        <v>59</v>
      </c>
      <c r="F38" s="8" t="s">
        <v>59</v>
      </c>
      <c r="G38" s="8" t="s">
        <v>59</v>
      </c>
      <c r="H38" s="8" t="s">
        <v>59</v>
      </c>
    </row>
    <row r="39" spans="1:8" ht="24.95" customHeight="1">
      <c r="A39" s="6" t="s">
        <v>126</v>
      </c>
      <c r="B39" s="5" t="s">
        <v>127</v>
      </c>
      <c r="C39" s="5" t="s">
        <v>125</v>
      </c>
      <c r="D39" s="5"/>
      <c r="E39" s="8" t="s">
        <v>59</v>
      </c>
      <c r="F39" s="8" t="s">
        <v>59</v>
      </c>
      <c r="G39" s="8" t="s">
        <v>59</v>
      </c>
      <c r="H39" s="8" t="s">
        <v>59</v>
      </c>
    </row>
    <row r="40" spans="1:8" ht="24.95" customHeight="1">
      <c r="A40" s="6" t="s">
        <v>128</v>
      </c>
      <c r="B40" s="5" t="s">
        <v>129</v>
      </c>
      <c r="C40" s="5" t="s">
        <v>125</v>
      </c>
      <c r="D40" s="5"/>
      <c r="E40" s="8" t="s">
        <v>59</v>
      </c>
      <c r="F40" s="8" t="s">
        <v>59</v>
      </c>
      <c r="G40" s="8" t="s">
        <v>59</v>
      </c>
      <c r="H40" s="8" t="s">
        <v>59</v>
      </c>
    </row>
    <row r="41" spans="1:8" ht="24.95" customHeight="1">
      <c r="A41" s="6" t="s">
        <v>130</v>
      </c>
      <c r="B41" s="5" t="s">
        <v>131</v>
      </c>
      <c r="C41" s="5" t="s">
        <v>125</v>
      </c>
      <c r="D41" s="5"/>
      <c r="E41" s="8" t="s">
        <v>59</v>
      </c>
      <c r="F41" s="8" t="s">
        <v>59</v>
      </c>
      <c r="G41" s="8" t="s">
        <v>59</v>
      </c>
      <c r="H41" s="8" t="s">
        <v>59</v>
      </c>
    </row>
    <row r="42" spans="1:8" ht="24.95" customHeight="1">
      <c r="A42" s="6" t="s">
        <v>132</v>
      </c>
      <c r="B42" s="5" t="s">
        <v>133</v>
      </c>
      <c r="C42" s="5"/>
      <c r="D42" s="5"/>
      <c r="E42" s="8" t="s">
        <v>59</v>
      </c>
      <c r="F42" s="8" t="s">
        <v>59</v>
      </c>
      <c r="G42" s="8" t="s">
        <v>59</v>
      </c>
      <c r="H42" s="8" t="s">
        <v>59</v>
      </c>
    </row>
    <row r="43" spans="1:8" ht="24.95" customHeight="1">
      <c r="A43" s="6" t="s">
        <v>85</v>
      </c>
      <c r="B43" s="5"/>
      <c r="C43" s="5"/>
      <c r="D43" s="5"/>
      <c r="E43" s="8" t="s">
        <v>59</v>
      </c>
      <c r="F43" s="8" t="s">
        <v>59</v>
      </c>
      <c r="G43" s="8" t="s">
        <v>59</v>
      </c>
      <c r="H43" s="8" t="s">
        <v>59</v>
      </c>
    </row>
    <row r="44" spans="1:8" ht="24.95" customHeight="1">
      <c r="A44" s="6" t="s">
        <v>134</v>
      </c>
      <c r="B44" s="5" t="s">
        <v>135</v>
      </c>
      <c r="C44" s="5" t="s">
        <v>136</v>
      </c>
      <c r="D44" s="5"/>
      <c r="E44" s="8" t="s">
        <v>59</v>
      </c>
      <c r="F44" s="8" t="s">
        <v>59</v>
      </c>
      <c r="G44" s="8" t="s">
        <v>59</v>
      </c>
      <c r="H44" s="8" t="s">
        <v>59</v>
      </c>
    </row>
    <row r="45" spans="1:8" ht="24.95" customHeight="1">
      <c r="A45" s="6" t="s">
        <v>137</v>
      </c>
      <c r="B45" s="5" t="s">
        <v>138</v>
      </c>
      <c r="C45" s="5" t="s">
        <v>139</v>
      </c>
      <c r="D45" s="5"/>
      <c r="E45" s="8" t="s">
        <v>59</v>
      </c>
      <c r="F45" s="8" t="s">
        <v>59</v>
      </c>
      <c r="G45" s="8" t="s">
        <v>59</v>
      </c>
      <c r="H45" s="8" t="s">
        <v>59</v>
      </c>
    </row>
    <row r="46" spans="1:8" ht="24.95" customHeight="1">
      <c r="A46" s="6" t="s">
        <v>140</v>
      </c>
      <c r="B46" s="5" t="s">
        <v>141</v>
      </c>
      <c r="C46" s="5" t="s">
        <v>58</v>
      </c>
      <c r="D46" s="5"/>
      <c r="E46" s="8" t="s">
        <v>59</v>
      </c>
      <c r="F46" s="8" t="s">
        <v>59</v>
      </c>
      <c r="G46" s="8" t="s">
        <v>59</v>
      </c>
      <c r="H46" s="8" t="s">
        <v>59</v>
      </c>
    </row>
    <row r="47" spans="1:8" ht="63" customHeight="1">
      <c r="A47" s="6" t="s">
        <v>142</v>
      </c>
      <c r="B47" s="5" t="s">
        <v>143</v>
      </c>
      <c r="C47" s="5" t="s">
        <v>144</v>
      </c>
      <c r="D47" s="5"/>
      <c r="E47" s="8" t="s">
        <v>59</v>
      </c>
      <c r="F47" s="8" t="s">
        <v>59</v>
      </c>
      <c r="G47" s="8" t="s">
        <v>59</v>
      </c>
      <c r="H47" s="8" t="s">
        <v>59</v>
      </c>
    </row>
    <row r="48" spans="1:8" ht="24.95" customHeight="1">
      <c r="A48" s="6" t="s">
        <v>145</v>
      </c>
      <c r="B48" s="5" t="s">
        <v>146</v>
      </c>
      <c r="C48" s="5" t="s">
        <v>58</v>
      </c>
      <c r="D48" s="5"/>
      <c r="E48" s="8">
        <v>14423751.1</v>
      </c>
      <c r="F48" s="8">
        <v>13187900</v>
      </c>
      <c r="G48" s="8">
        <v>13657300</v>
      </c>
      <c r="H48" s="8">
        <v>0</v>
      </c>
    </row>
    <row r="49" spans="1:8" ht="38.1" customHeight="1">
      <c r="A49" s="6" t="s">
        <v>147</v>
      </c>
      <c r="B49" s="5" t="s">
        <v>148</v>
      </c>
      <c r="C49" s="5" t="s">
        <v>58</v>
      </c>
      <c r="D49" s="5"/>
      <c r="E49" s="8">
        <v>9533852.9299999997</v>
      </c>
      <c r="F49" s="8">
        <v>8850591.2100000009</v>
      </c>
      <c r="G49" s="8">
        <v>8800591.2100000009</v>
      </c>
      <c r="H49" s="8">
        <v>0</v>
      </c>
    </row>
    <row r="50" spans="1:8" ht="38.1" customHeight="1">
      <c r="A50" s="6" t="s">
        <v>149</v>
      </c>
      <c r="B50" s="5" t="s">
        <v>150</v>
      </c>
      <c r="C50" s="5" t="s">
        <v>151</v>
      </c>
      <c r="D50" s="5"/>
      <c r="E50" s="8">
        <v>7323627.4400000004</v>
      </c>
      <c r="F50" s="8">
        <v>7201886.6399999997</v>
      </c>
      <c r="G50" s="8">
        <v>7151886.6399999997</v>
      </c>
      <c r="H50" s="8">
        <v>0</v>
      </c>
    </row>
    <row r="51" spans="1:8" ht="50.1" customHeight="1">
      <c r="A51" s="6" t="s">
        <v>152</v>
      </c>
      <c r="B51" s="5" t="s">
        <v>153</v>
      </c>
      <c r="C51" s="5" t="s">
        <v>154</v>
      </c>
      <c r="D51" s="5"/>
      <c r="E51" s="8">
        <v>19644.8</v>
      </c>
      <c r="F51" s="8">
        <v>0</v>
      </c>
      <c r="G51" s="8">
        <v>0</v>
      </c>
      <c r="H51" s="8">
        <v>0</v>
      </c>
    </row>
    <row r="52" spans="1:8" ht="50.1" customHeight="1">
      <c r="A52" s="6" t="s">
        <v>155</v>
      </c>
      <c r="B52" s="5" t="s">
        <v>156</v>
      </c>
      <c r="C52" s="5" t="s">
        <v>157</v>
      </c>
      <c r="D52" s="5"/>
      <c r="E52" s="8" t="s">
        <v>59</v>
      </c>
      <c r="F52" s="8" t="s">
        <v>59</v>
      </c>
      <c r="G52" s="8" t="s">
        <v>59</v>
      </c>
      <c r="H52" s="8" t="s">
        <v>59</v>
      </c>
    </row>
    <row r="53" spans="1:8" ht="75" customHeight="1">
      <c r="A53" s="6" t="s">
        <v>158</v>
      </c>
      <c r="B53" s="5" t="s">
        <v>159</v>
      </c>
      <c r="C53" s="5" t="s">
        <v>160</v>
      </c>
      <c r="D53" s="5"/>
      <c r="E53" s="8">
        <v>2190580.69</v>
      </c>
      <c r="F53" s="8">
        <v>1648704.57</v>
      </c>
      <c r="G53" s="8">
        <v>1648704.57</v>
      </c>
      <c r="H53" s="8">
        <v>0</v>
      </c>
    </row>
    <row r="54" spans="1:8" ht="38.1" customHeight="1">
      <c r="A54" s="6" t="s">
        <v>161</v>
      </c>
      <c r="B54" s="5" t="s">
        <v>162</v>
      </c>
      <c r="C54" s="5" t="s">
        <v>160</v>
      </c>
      <c r="D54" s="5"/>
      <c r="E54" s="8">
        <v>2190580.69</v>
      </c>
      <c r="F54" s="8">
        <v>1648704.57</v>
      </c>
      <c r="G54" s="8">
        <v>1648704.57</v>
      </c>
      <c r="H54" s="8">
        <v>0</v>
      </c>
    </row>
    <row r="55" spans="1:8" ht="24.95" customHeight="1">
      <c r="A55" s="6" t="s">
        <v>163</v>
      </c>
      <c r="B55" s="5" t="s">
        <v>164</v>
      </c>
      <c r="C55" s="5" t="s">
        <v>160</v>
      </c>
      <c r="D55" s="5"/>
      <c r="E55" s="8" t="s">
        <v>59</v>
      </c>
      <c r="F55" s="8" t="s">
        <v>59</v>
      </c>
      <c r="G55" s="8" t="s">
        <v>59</v>
      </c>
      <c r="H55" s="8" t="s">
        <v>59</v>
      </c>
    </row>
    <row r="56" spans="1:8" ht="50.1" customHeight="1">
      <c r="A56" s="6" t="s">
        <v>165</v>
      </c>
      <c r="B56" s="5" t="s">
        <v>166</v>
      </c>
      <c r="C56" s="5" t="s">
        <v>167</v>
      </c>
      <c r="D56" s="5"/>
      <c r="E56" s="8" t="s">
        <v>59</v>
      </c>
      <c r="F56" s="8" t="s">
        <v>59</v>
      </c>
      <c r="G56" s="8" t="s">
        <v>59</v>
      </c>
      <c r="H56" s="8" t="s">
        <v>59</v>
      </c>
    </row>
    <row r="57" spans="1:8" ht="50.1" customHeight="1">
      <c r="A57" s="6" t="s">
        <v>168</v>
      </c>
      <c r="B57" s="5" t="s">
        <v>169</v>
      </c>
      <c r="C57" s="5" t="s">
        <v>170</v>
      </c>
      <c r="D57" s="5"/>
      <c r="E57" s="8" t="s">
        <v>59</v>
      </c>
      <c r="F57" s="8" t="s">
        <v>59</v>
      </c>
      <c r="G57" s="8" t="s">
        <v>59</v>
      </c>
      <c r="H57" s="8" t="s">
        <v>59</v>
      </c>
    </row>
    <row r="58" spans="1:8" ht="50.1" customHeight="1">
      <c r="A58" s="6" t="s">
        <v>171</v>
      </c>
      <c r="B58" s="5" t="s">
        <v>172</v>
      </c>
      <c r="C58" s="5" t="s">
        <v>173</v>
      </c>
      <c r="D58" s="5"/>
      <c r="E58" s="8" t="s">
        <v>59</v>
      </c>
      <c r="F58" s="8" t="s">
        <v>59</v>
      </c>
      <c r="G58" s="8" t="s">
        <v>59</v>
      </c>
      <c r="H58" s="8" t="s">
        <v>59</v>
      </c>
    </row>
    <row r="59" spans="1:8" ht="75" customHeight="1">
      <c r="A59" s="6" t="s">
        <v>174</v>
      </c>
      <c r="B59" s="5" t="s">
        <v>175</v>
      </c>
      <c r="C59" s="5" t="s">
        <v>176</v>
      </c>
      <c r="D59" s="5"/>
      <c r="E59" s="8" t="s">
        <v>59</v>
      </c>
      <c r="F59" s="8" t="s">
        <v>59</v>
      </c>
      <c r="G59" s="8" t="s">
        <v>59</v>
      </c>
      <c r="H59" s="8" t="s">
        <v>59</v>
      </c>
    </row>
    <row r="60" spans="1:8" ht="38.1" customHeight="1">
      <c r="A60" s="6" t="s">
        <v>177</v>
      </c>
      <c r="B60" s="5" t="s">
        <v>178</v>
      </c>
      <c r="C60" s="5" t="s">
        <v>176</v>
      </c>
      <c r="D60" s="5"/>
      <c r="E60" s="8" t="s">
        <v>59</v>
      </c>
      <c r="F60" s="8" t="s">
        <v>59</v>
      </c>
      <c r="G60" s="8" t="s">
        <v>59</v>
      </c>
      <c r="H60" s="8" t="s">
        <v>59</v>
      </c>
    </row>
    <row r="61" spans="1:8" ht="24.95" customHeight="1">
      <c r="A61" s="6" t="s">
        <v>179</v>
      </c>
      <c r="B61" s="5" t="s">
        <v>180</v>
      </c>
      <c r="C61" s="5" t="s">
        <v>181</v>
      </c>
      <c r="D61" s="5"/>
      <c r="E61" s="8" t="s">
        <v>59</v>
      </c>
      <c r="F61" s="8" t="s">
        <v>59</v>
      </c>
      <c r="G61" s="8" t="s">
        <v>59</v>
      </c>
      <c r="H61" s="8" t="s">
        <v>59</v>
      </c>
    </row>
    <row r="62" spans="1:8" ht="63" customHeight="1">
      <c r="A62" s="6" t="s">
        <v>182</v>
      </c>
      <c r="B62" s="5" t="s">
        <v>183</v>
      </c>
      <c r="C62" s="5" t="s">
        <v>184</v>
      </c>
      <c r="D62" s="5"/>
      <c r="E62" s="8" t="s">
        <v>59</v>
      </c>
      <c r="F62" s="8" t="s">
        <v>59</v>
      </c>
      <c r="G62" s="8" t="s">
        <v>59</v>
      </c>
      <c r="H62" s="8" t="s">
        <v>59</v>
      </c>
    </row>
    <row r="63" spans="1:8" ht="63" customHeight="1">
      <c r="A63" s="6" t="s">
        <v>185</v>
      </c>
      <c r="B63" s="5" t="s">
        <v>186</v>
      </c>
      <c r="C63" s="5" t="s">
        <v>187</v>
      </c>
      <c r="D63" s="5"/>
      <c r="E63" s="8" t="s">
        <v>59</v>
      </c>
      <c r="F63" s="8" t="s">
        <v>59</v>
      </c>
      <c r="G63" s="8" t="s">
        <v>59</v>
      </c>
      <c r="H63" s="8" t="s">
        <v>59</v>
      </c>
    </row>
    <row r="64" spans="1:8" ht="50.1" customHeight="1">
      <c r="A64" s="6" t="s">
        <v>188</v>
      </c>
      <c r="B64" s="5" t="s">
        <v>189</v>
      </c>
      <c r="C64" s="5" t="s">
        <v>190</v>
      </c>
      <c r="D64" s="5"/>
      <c r="E64" s="8" t="s">
        <v>59</v>
      </c>
      <c r="F64" s="8" t="s">
        <v>59</v>
      </c>
      <c r="G64" s="8" t="s">
        <v>59</v>
      </c>
      <c r="H64" s="8" t="s">
        <v>59</v>
      </c>
    </row>
    <row r="65" spans="1:8" ht="99.95" customHeight="1">
      <c r="A65" s="6" t="s">
        <v>191</v>
      </c>
      <c r="B65" s="5" t="s">
        <v>192</v>
      </c>
      <c r="C65" s="5" t="s">
        <v>193</v>
      </c>
      <c r="D65" s="5"/>
      <c r="E65" s="8" t="s">
        <v>59</v>
      </c>
      <c r="F65" s="8" t="s">
        <v>59</v>
      </c>
      <c r="G65" s="8" t="s">
        <v>59</v>
      </c>
      <c r="H65" s="8" t="s">
        <v>59</v>
      </c>
    </row>
    <row r="66" spans="1:8" ht="24.95" customHeight="1">
      <c r="A66" s="6" t="s">
        <v>194</v>
      </c>
      <c r="B66" s="5" t="s">
        <v>195</v>
      </c>
      <c r="C66" s="5" t="s">
        <v>196</v>
      </c>
      <c r="D66" s="5"/>
      <c r="E66" s="8" t="s">
        <v>59</v>
      </c>
      <c r="F66" s="8" t="s">
        <v>59</v>
      </c>
      <c r="G66" s="8" t="s">
        <v>59</v>
      </c>
      <c r="H66" s="8" t="s">
        <v>59</v>
      </c>
    </row>
    <row r="67" spans="1:8" ht="24.95" customHeight="1">
      <c r="A67" s="6" t="s">
        <v>197</v>
      </c>
      <c r="B67" s="5" t="s">
        <v>198</v>
      </c>
      <c r="C67" s="5" t="s">
        <v>199</v>
      </c>
      <c r="D67" s="5"/>
      <c r="E67" s="8">
        <v>12105</v>
      </c>
      <c r="F67" s="8">
        <v>0</v>
      </c>
      <c r="G67" s="8">
        <v>0</v>
      </c>
      <c r="H67" s="8">
        <v>0</v>
      </c>
    </row>
    <row r="68" spans="1:8" ht="38.1" customHeight="1">
      <c r="A68" s="6" t="s">
        <v>200</v>
      </c>
      <c r="B68" s="5" t="s">
        <v>201</v>
      </c>
      <c r="C68" s="5" t="s">
        <v>202</v>
      </c>
      <c r="D68" s="5"/>
      <c r="E68" s="8">
        <v>12105</v>
      </c>
      <c r="F68" s="8">
        <v>0</v>
      </c>
      <c r="G68" s="8">
        <v>0</v>
      </c>
      <c r="H68" s="8">
        <v>0</v>
      </c>
    </row>
    <row r="69" spans="1:8" ht="75" customHeight="1">
      <c r="A69" s="6" t="s">
        <v>203</v>
      </c>
      <c r="B69" s="5" t="s">
        <v>204</v>
      </c>
      <c r="C69" s="5" t="s">
        <v>205</v>
      </c>
      <c r="D69" s="5"/>
      <c r="E69" s="8" t="s">
        <v>59</v>
      </c>
      <c r="F69" s="8" t="s">
        <v>59</v>
      </c>
      <c r="G69" s="8" t="s">
        <v>59</v>
      </c>
      <c r="H69" s="8" t="s">
        <v>59</v>
      </c>
    </row>
    <row r="70" spans="1:8" ht="50.1" customHeight="1">
      <c r="A70" s="6" t="s">
        <v>206</v>
      </c>
      <c r="B70" s="5" t="s">
        <v>207</v>
      </c>
      <c r="C70" s="5" t="s">
        <v>208</v>
      </c>
      <c r="D70" s="5"/>
      <c r="E70" s="8" t="s">
        <v>59</v>
      </c>
      <c r="F70" s="8" t="s">
        <v>59</v>
      </c>
      <c r="G70" s="8" t="s">
        <v>59</v>
      </c>
      <c r="H70" s="8" t="s">
        <v>59</v>
      </c>
    </row>
    <row r="71" spans="1:8" ht="24.95" customHeight="1">
      <c r="A71" s="6" t="s">
        <v>209</v>
      </c>
      <c r="B71" s="5" t="s">
        <v>210</v>
      </c>
      <c r="C71" s="5" t="s">
        <v>58</v>
      </c>
      <c r="D71" s="5"/>
      <c r="E71" s="8" t="s">
        <v>59</v>
      </c>
      <c r="F71" s="8" t="s">
        <v>59</v>
      </c>
      <c r="G71" s="8" t="s">
        <v>59</v>
      </c>
      <c r="H71" s="8" t="s">
        <v>59</v>
      </c>
    </row>
    <row r="72" spans="1:8" ht="38.1" customHeight="1">
      <c r="A72" s="6" t="s">
        <v>211</v>
      </c>
      <c r="B72" s="5" t="s">
        <v>212</v>
      </c>
      <c r="C72" s="5" t="s">
        <v>213</v>
      </c>
      <c r="D72" s="5"/>
      <c r="E72" s="8" t="s">
        <v>59</v>
      </c>
      <c r="F72" s="8" t="s">
        <v>59</v>
      </c>
      <c r="G72" s="8" t="s">
        <v>59</v>
      </c>
      <c r="H72" s="8" t="s">
        <v>59</v>
      </c>
    </row>
    <row r="73" spans="1:8" ht="24.95" customHeight="1">
      <c r="A73" s="6" t="s">
        <v>214</v>
      </c>
      <c r="B73" s="5" t="s">
        <v>215</v>
      </c>
      <c r="C73" s="5" t="s">
        <v>216</v>
      </c>
      <c r="D73" s="5"/>
      <c r="E73" s="8" t="s">
        <v>59</v>
      </c>
      <c r="F73" s="8" t="s">
        <v>59</v>
      </c>
      <c r="G73" s="8" t="s">
        <v>59</v>
      </c>
      <c r="H73" s="8" t="s">
        <v>59</v>
      </c>
    </row>
    <row r="74" spans="1:8" ht="50.1" customHeight="1">
      <c r="A74" s="6" t="s">
        <v>217</v>
      </c>
      <c r="B74" s="5" t="s">
        <v>218</v>
      </c>
      <c r="C74" s="5" t="s">
        <v>219</v>
      </c>
      <c r="D74" s="5"/>
      <c r="E74" s="8" t="s">
        <v>59</v>
      </c>
      <c r="F74" s="8" t="s">
        <v>59</v>
      </c>
      <c r="G74" s="8" t="s">
        <v>59</v>
      </c>
      <c r="H74" s="8" t="s">
        <v>59</v>
      </c>
    </row>
    <row r="75" spans="1:8" ht="63" customHeight="1">
      <c r="A75" s="6" t="s">
        <v>220</v>
      </c>
      <c r="B75" s="5" t="s">
        <v>221</v>
      </c>
      <c r="C75" s="5" t="s">
        <v>222</v>
      </c>
      <c r="D75" s="5"/>
      <c r="E75" s="8" t="s">
        <v>59</v>
      </c>
      <c r="F75" s="8" t="s">
        <v>59</v>
      </c>
      <c r="G75" s="8" t="s">
        <v>59</v>
      </c>
      <c r="H75" s="8" t="s">
        <v>59</v>
      </c>
    </row>
    <row r="76" spans="1:8" ht="24.95" customHeight="1">
      <c r="A76" s="6" t="s">
        <v>223</v>
      </c>
      <c r="B76" s="5" t="s">
        <v>224</v>
      </c>
      <c r="C76" s="5" t="s">
        <v>225</v>
      </c>
      <c r="D76" s="5"/>
      <c r="E76" s="8" t="s">
        <v>59</v>
      </c>
      <c r="F76" s="8" t="s">
        <v>59</v>
      </c>
      <c r="G76" s="8" t="s">
        <v>59</v>
      </c>
      <c r="H76" s="8" t="s">
        <v>59</v>
      </c>
    </row>
    <row r="77" spans="1:8" ht="75" customHeight="1">
      <c r="A77" s="6" t="s">
        <v>226</v>
      </c>
      <c r="B77" s="5" t="s">
        <v>227</v>
      </c>
      <c r="C77" s="5" t="s">
        <v>228</v>
      </c>
      <c r="D77" s="5"/>
      <c r="E77" s="8" t="s">
        <v>59</v>
      </c>
      <c r="F77" s="8" t="s">
        <v>59</v>
      </c>
      <c r="G77" s="8" t="s">
        <v>59</v>
      </c>
      <c r="H77" s="8" t="s">
        <v>59</v>
      </c>
    </row>
    <row r="78" spans="1:8" ht="50.1" customHeight="1">
      <c r="A78" s="6" t="s">
        <v>229</v>
      </c>
      <c r="B78" s="5" t="s">
        <v>230</v>
      </c>
      <c r="C78" s="5" t="s">
        <v>58</v>
      </c>
      <c r="D78" s="5"/>
      <c r="E78" s="8" t="s">
        <v>59</v>
      </c>
      <c r="F78" s="8" t="s">
        <v>59</v>
      </c>
      <c r="G78" s="8" t="s">
        <v>59</v>
      </c>
      <c r="H78" s="8" t="s">
        <v>59</v>
      </c>
    </row>
    <row r="79" spans="1:8" ht="75" customHeight="1">
      <c r="A79" s="6" t="s">
        <v>231</v>
      </c>
      <c r="B79" s="5" t="s">
        <v>232</v>
      </c>
      <c r="C79" s="5" t="s">
        <v>233</v>
      </c>
      <c r="D79" s="5"/>
      <c r="E79" s="8" t="s">
        <v>59</v>
      </c>
      <c r="F79" s="8" t="s">
        <v>59</v>
      </c>
      <c r="G79" s="8" t="s">
        <v>59</v>
      </c>
      <c r="H79" s="8" t="s">
        <v>59</v>
      </c>
    </row>
    <row r="80" spans="1:8" ht="24.95" customHeight="1">
      <c r="A80" s="6" t="s">
        <v>234</v>
      </c>
      <c r="B80" s="5" t="s">
        <v>235</v>
      </c>
      <c r="C80" s="5" t="s">
        <v>58</v>
      </c>
      <c r="D80" s="5"/>
      <c r="E80" s="8">
        <v>4877793.17</v>
      </c>
      <c r="F80" s="8">
        <v>4337308.79</v>
      </c>
      <c r="G80" s="8">
        <v>4856708.79</v>
      </c>
      <c r="H80" s="8">
        <v>0</v>
      </c>
    </row>
    <row r="81" spans="1:8" ht="63" customHeight="1">
      <c r="A81" s="6" t="s">
        <v>236</v>
      </c>
      <c r="B81" s="5" t="s">
        <v>237</v>
      </c>
      <c r="C81" s="5" t="s">
        <v>238</v>
      </c>
      <c r="D81" s="5"/>
      <c r="E81" s="8" t="s">
        <v>59</v>
      </c>
      <c r="F81" s="8" t="s">
        <v>59</v>
      </c>
      <c r="G81" s="8" t="s">
        <v>59</v>
      </c>
      <c r="H81" s="8" t="s">
        <v>59</v>
      </c>
    </row>
    <row r="82" spans="1:8" ht="50.1" customHeight="1">
      <c r="A82" s="6" t="s">
        <v>239</v>
      </c>
      <c r="B82" s="5" t="s">
        <v>240</v>
      </c>
      <c r="C82" s="5" t="s">
        <v>241</v>
      </c>
      <c r="D82" s="5"/>
      <c r="E82" s="8" t="s">
        <v>59</v>
      </c>
      <c r="F82" s="8" t="s">
        <v>59</v>
      </c>
      <c r="G82" s="8" t="s">
        <v>59</v>
      </c>
      <c r="H82" s="8" t="s">
        <v>59</v>
      </c>
    </row>
    <row r="83" spans="1:8" ht="50.1" customHeight="1">
      <c r="A83" s="6" t="s">
        <v>242</v>
      </c>
      <c r="B83" s="5" t="s">
        <v>243</v>
      </c>
      <c r="C83" s="5" t="s">
        <v>244</v>
      </c>
      <c r="D83" s="5"/>
      <c r="E83" s="8" t="s">
        <v>59</v>
      </c>
      <c r="F83" s="8" t="s">
        <v>59</v>
      </c>
      <c r="G83" s="8" t="s">
        <v>59</v>
      </c>
      <c r="H83" s="8" t="s">
        <v>59</v>
      </c>
    </row>
    <row r="84" spans="1:8" ht="24.95" customHeight="1">
      <c r="A84" s="6" t="s">
        <v>245</v>
      </c>
      <c r="B84" s="5" t="s">
        <v>246</v>
      </c>
      <c r="C84" s="5" t="s">
        <v>247</v>
      </c>
      <c r="D84" s="5"/>
      <c r="E84" s="8">
        <v>3652289.83</v>
      </c>
      <c r="F84" s="8">
        <v>3910828.79</v>
      </c>
      <c r="G84" s="8">
        <v>4500228.79</v>
      </c>
      <c r="H84" s="8">
        <v>0</v>
      </c>
    </row>
    <row r="85" spans="1:8" ht="24.95" customHeight="1">
      <c r="A85" s="6" t="s">
        <v>248</v>
      </c>
      <c r="B85" s="5" t="s">
        <v>249</v>
      </c>
      <c r="C85" s="5"/>
      <c r="D85" s="5"/>
      <c r="E85" s="8" t="s">
        <v>59</v>
      </c>
      <c r="F85" s="8" t="s">
        <v>59</v>
      </c>
      <c r="G85" s="8" t="s">
        <v>59</v>
      </c>
      <c r="H85" s="8" t="s">
        <v>59</v>
      </c>
    </row>
    <row r="86" spans="1:8" ht="24.95" customHeight="1">
      <c r="A86" s="6" t="s">
        <v>250</v>
      </c>
      <c r="B86" s="5" t="s">
        <v>251</v>
      </c>
      <c r="C86" s="5" t="s">
        <v>247</v>
      </c>
      <c r="D86" s="5"/>
      <c r="E86" s="8">
        <v>18531.36</v>
      </c>
      <c r="F86" s="8">
        <v>18531.36</v>
      </c>
      <c r="G86" s="8">
        <v>18531.36</v>
      </c>
      <c r="H86" s="8">
        <v>0</v>
      </c>
    </row>
    <row r="87" spans="1:8" ht="24.95" customHeight="1">
      <c r="A87" s="6" t="s">
        <v>252</v>
      </c>
      <c r="B87" s="5" t="s">
        <v>253</v>
      </c>
      <c r="C87" s="5" t="s">
        <v>247</v>
      </c>
      <c r="D87" s="5"/>
      <c r="E87" s="8" t="s">
        <v>59</v>
      </c>
      <c r="F87" s="8" t="s">
        <v>59</v>
      </c>
      <c r="G87" s="8" t="s">
        <v>59</v>
      </c>
      <c r="H87" s="8" t="s">
        <v>59</v>
      </c>
    </row>
    <row r="88" spans="1:8" ht="24.95" customHeight="1">
      <c r="A88" s="6" t="s">
        <v>254</v>
      </c>
      <c r="B88" s="5" t="s">
        <v>255</v>
      </c>
      <c r="C88" s="5" t="s">
        <v>247</v>
      </c>
      <c r="D88" s="5"/>
      <c r="E88" s="8">
        <v>453238.88</v>
      </c>
      <c r="F88" s="8">
        <v>394120</v>
      </c>
      <c r="G88" s="8">
        <v>394120</v>
      </c>
      <c r="H88" s="8">
        <v>0</v>
      </c>
    </row>
    <row r="89" spans="1:8" ht="24.95" customHeight="1">
      <c r="A89" s="6" t="s">
        <v>256</v>
      </c>
      <c r="B89" s="5" t="s">
        <v>257</v>
      </c>
      <c r="C89" s="5" t="s">
        <v>247</v>
      </c>
      <c r="D89" s="5"/>
      <c r="E89" s="8" t="s">
        <v>59</v>
      </c>
      <c r="F89" s="8" t="s">
        <v>59</v>
      </c>
      <c r="G89" s="8" t="s">
        <v>59</v>
      </c>
      <c r="H89" s="8" t="s">
        <v>59</v>
      </c>
    </row>
    <row r="90" spans="1:8" ht="24.95" customHeight="1">
      <c r="A90" s="6" t="s">
        <v>258</v>
      </c>
      <c r="B90" s="5" t="s">
        <v>259</v>
      </c>
      <c r="C90" s="5" t="s">
        <v>247</v>
      </c>
      <c r="D90" s="5"/>
      <c r="E90" s="8" t="s">
        <v>59</v>
      </c>
      <c r="F90" s="8" t="s">
        <v>59</v>
      </c>
      <c r="G90" s="8" t="s">
        <v>59</v>
      </c>
      <c r="H90" s="8" t="s">
        <v>59</v>
      </c>
    </row>
    <row r="91" spans="1:8" ht="24.95" customHeight="1">
      <c r="A91" s="6" t="s">
        <v>260</v>
      </c>
      <c r="B91" s="5" t="s">
        <v>261</v>
      </c>
      <c r="C91" s="5" t="s">
        <v>247</v>
      </c>
      <c r="D91" s="5"/>
      <c r="E91" s="8">
        <v>104749</v>
      </c>
      <c r="F91" s="8">
        <v>94004</v>
      </c>
      <c r="G91" s="8">
        <v>94004</v>
      </c>
      <c r="H91" s="8">
        <v>0</v>
      </c>
    </row>
    <row r="92" spans="1:8" ht="24.95" customHeight="1">
      <c r="A92" s="6" t="s">
        <v>262</v>
      </c>
      <c r="B92" s="5" t="s">
        <v>263</v>
      </c>
      <c r="C92" s="5" t="s">
        <v>247</v>
      </c>
      <c r="D92" s="5"/>
      <c r="E92" s="8">
        <v>799750.24</v>
      </c>
      <c r="F92" s="8">
        <v>1499530.24</v>
      </c>
      <c r="G92" s="8">
        <v>2088930.24</v>
      </c>
      <c r="H92" s="8">
        <v>0</v>
      </c>
    </row>
    <row r="93" spans="1:8" ht="24.95" customHeight="1">
      <c r="A93" s="6" t="s">
        <v>264</v>
      </c>
      <c r="B93" s="5" t="s">
        <v>265</v>
      </c>
      <c r="C93" s="5" t="s">
        <v>247</v>
      </c>
      <c r="D93" s="5"/>
      <c r="E93" s="8" t="s">
        <v>59</v>
      </c>
      <c r="F93" s="8" t="s">
        <v>59</v>
      </c>
      <c r="G93" s="8" t="s">
        <v>59</v>
      </c>
      <c r="H93" s="8" t="s">
        <v>59</v>
      </c>
    </row>
    <row r="94" spans="1:8" ht="24.95" customHeight="1">
      <c r="A94" s="6" t="s">
        <v>266</v>
      </c>
      <c r="B94" s="5" t="s">
        <v>267</v>
      </c>
      <c r="C94" s="5" t="s">
        <v>247</v>
      </c>
      <c r="D94" s="5"/>
      <c r="E94" s="8" t="s">
        <v>59</v>
      </c>
      <c r="F94" s="8" t="s">
        <v>59</v>
      </c>
      <c r="G94" s="8" t="s">
        <v>59</v>
      </c>
      <c r="H94" s="8" t="s">
        <v>59</v>
      </c>
    </row>
    <row r="95" spans="1:8" ht="24.95" customHeight="1">
      <c r="A95" s="6" t="s">
        <v>268</v>
      </c>
      <c r="B95" s="5" t="s">
        <v>269</v>
      </c>
      <c r="C95" s="5" t="s">
        <v>247</v>
      </c>
      <c r="D95" s="5"/>
      <c r="E95" s="8" t="s">
        <v>59</v>
      </c>
      <c r="F95" s="8" t="s">
        <v>59</v>
      </c>
      <c r="G95" s="8" t="s">
        <v>59</v>
      </c>
      <c r="H95" s="8" t="s">
        <v>59</v>
      </c>
    </row>
    <row r="96" spans="1:8" ht="24.95" customHeight="1">
      <c r="A96" s="6" t="s">
        <v>270</v>
      </c>
      <c r="B96" s="5" t="s">
        <v>271</v>
      </c>
      <c r="C96" s="5" t="s">
        <v>247</v>
      </c>
      <c r="D96" s="5" t="s">
        <v>272</v>
      </c>
      <c r="E96" s="8">
        <v>2057377.16</v>
      </c>
      <c r="F96" s="8">
        <v>1686000</v>
      </c>
      <c r="G96" s="8">
        <v>1686000</v>
      </c>
      <c r="H96" s="8">
        <v>0</v>
      </c>
    </row>
    <row r="97" spans="1:8" ht="24.95" customHeight="1">
      <c r="A97" s="6" t="s">
        <v>273</v>
      </c>
      <c r="B97" s="5" t="s">
        <v>274</v>
      </c>
      <c r="C97" s="5" t="s">
        <v>247</v>
      </c>
      <c r="D97" s="5" t="s">
        <v>275</v>
      </c>
      <c r="E97" s="8" t="s">
        <v>59</v>
      </c>
      <c r="F97" s="8" t="s">
        <v>59</v>
      </c>
      <c r="G97" s="8" t="s">
        <v>59</v>
      </c>
      <c r="H97" s="8" t="s">
        <v>59</v>
      </c>
    </row>
    <row r="98" spans="1:8" ht="24.95" customHeight="1">
      <c r="A98" s="6" t="s">
        <v>276</v>
      </c>
      <c r="B98" s="5" t="s">
        <v>277</v>
      </c>
      <c r="C98" s="5" t="s">
        <v>247</v>
      </c>
      <c r="D98" s="5" t="s">
        <v>278</v>
      </c>
      <c r="E98" s="8" t="s">
        <v>59</v>
      </c>
      <c r="F98" s="8" t="s">
        <v>59</v>
      </c>
      <c r="G98" s="8" t="s">
        <v>59</v>
      </c>
      <c r="H98" s="8" t="s">
        <v>59</v>
      </c>
    </row>
    <row r="99" spans="1:8" ht="24.95" customHeight="1">
      <c r="A99" s="6" t="s">
        <v>279</v>
      </c>
      <c r="B99" s="5" t="s">
        <v>280</v>
      </c>
      <c r="C99" s="5" t="s">
        <v>247</v>
      </c>
      <c r="D99" s="5" t="s">
        <v>281</v>
      </c>
      <c r="E99" s="8" t="s">
        <v>59</v>
      </c>
      <c r="F99" s="8" t="s">
        <v>59</v>
      </c>
      <c r="G99" s="8" t="s">
        <v>59</v>
      </c>
      <c r="H99" s="8" t="s">
        <v>59</v>
      </c>
    </row>
    <row r="100" spans="1:8" ht="24.95" customHeight="1">
      <c r="A100" s="6" t="s">
        <v>282</v>
      </c>
      <c r="B100" s="5" t="s">
        <v>283</v>
      </c>
      <c r="C100" s="5" t="s">
        <v>247</v>
      </c>
      <c r="D100" s="5" t="s">
        <v>284</v>
      </c>
      <c r="E100" s="8">
        <v>218643.19</v>
      </c>
      <c r="F100" s="8">
        <v>218643.19</v>
      </c>
      <c r="G100" s="8">
        <v>218643.19</v>
      </c>
      <c r="H100" s="8">
        <v>0</v>
      </c>
    </row>
    <row r="101" spans="1:8" ht="50.1" customHeight="1">
      <c r="A101" s="6" t="s">
        <v>285</v>
      </c>
      <c r="B101" s="5" t="s">
        <v>286</v>
      </c>
      <c r="C101" s="5" t="s">
        <v>247</v>
      </c>
      <c r="D101" s="5" t="s">
        <v>287</v>
      </c>
      <c r="E101" s="8" t="s">
        <v>59</v>
      </c>
      <c r="F101" s="8" t="s">
        <v>59</v>
      </c>
      <c r="G101" s="8" t="s">
        <v>59</v>
      </c>
      <c r="H101" s="8" t="s">
        <v>59</v>
      </c>
    </row>
    <row r="102" spans="1:8" ht="50.1" customHeight="1">
      <c r="A102" s="6" t="s">
        <v>288</v>
      </c>
      <c r="B102" s="5" t="s">
        <v>289</v>
      </c>
      <c r="C102" s="5" t="s">
        <v>247</v>
      </c>
      <c r="D102" s="5" t="s">
        <v>290</v>
      </c>
      <c r="E102" s="8" t="s">
        <v>59</v>
      </c>
      <c r="F102" s="8" t="s">
        <v>59</v>
      </c>
      <c r="G102" s="8" t="s">
        <v>59</v>
      </c>
      <c r="H102" s="8" t="s">
        <v>59</v>
      </c>
    </row>
    <row r="103" spans="1:8" ht="50.1" customHeight="1">
      <c r="A103" s="6" t="s">
        <v>291</v>
      </c>
      <c r="B103" s="5" t="s">
        <v>292</v>
      </c>
      <c r="C103" s="5" t="s">
        <v>247</v>
      </c>
      <c r="D103" s="5"/>
      <c r="E103" s="8" t="s">
        <v>59</v>
      </c>
      <c r="F103" s="8" t="s">
        <v>59</v>
      </c>
      <c r="G103" s="8" t="s">
        <v>59</v>
      </c>
      <c r="H103" s="8" t="s">
        <v>59</v>
      </c>
    </row>
    <row r="104" spans="1:8" ht="24.95" customHeight="1">
      <c r="A104" s="6" t="s">
        <v>293</v>
      </c>
      <c r="B104" s="5" t="s">
        <v>294</v>
      </c>
      <c r="C104" s="5" t="s">
        <v>295</v>
      </c>
      <c r="D104" s="5"/>
      <c r="E104" s="8">
        <v>1225503.3400000001</v>
      </c>
      <c r="F104" s="8">
        <v>426480</v>
      </c>
      <c r="G104" s="8">
        <v>356480</v>
      </c>
      <c r="H104" s="8">
        <v>0</v>
      </c>
    </row>
    <row r="105" spans="1:8" ht="24.95" customHeight="1">
      <c r="A105" s="6" t="s">
        <v>254</v>
      </c>
      <c r="B105" s="5" t="s">
        <v>296</v>
      </c>
      <c r="C105" s="5" t="s">
        <v>295</v>
      </c>
      <c r="D105" s="5"/>
      <c r="E105" s="8">
        <v>1225503.3400000001</v>
      </c>
      <c r="F105" s="8">
        <v>426480</v>
      </c>
      <c r="G105" s="8">
        <v>356480</v>
      </c>
      <c r="H105" s="8">
        <v>0</v>
      </c>
    </row>
    <row r="106" spans="1:8" ht="50.1" customHeight="1">
      <c r="A106" s="6" t="s">
        <v>297</v>
      </c>
      <c r="B106" s="5" t="s">
        <v>298</v>
      </c>
      <c r="C106" s="5" t="s">
        <v>247</v>
      </c>
      <c r="D106" s="5"/>
      <c r="E106" s="8" t="s">
        <v>59</v>
      </c>
      <c r="F106" s="8" t="s">
        <v>59</v>
      </c>
      <c r="G106" s="8" t="s">
        <v>59</v>
      </c>
      <c r="H106" s="8" t="s">
        <v>59</v>
      </c>
    </row>
    <row r="107" spans="1:8" ht="50.1" customHeight="1">
      <c r="A107" s="6" t="s">
        <v>299</v>
      </c>
      <c r="B107" s="5" t="s">
        <v>300</v>
      </c>
      <c r="C107" s="5" t="s">
        <v>301</v>
      </c>
      <c r="D107" s="5"/>
      <c r="E107" s="8" t="s">
        <v>59</v>
      </c>
      <c r="F107" s="8" t="s">
        <v>59</v>
      </c>
      <c r="G107" s="8" t="s">
        <v>59</v>
      </c>
      <c r="H107" s="8" t="s">
        <v>59</v>
      </c>
    </row>
    <row r="108" spans="1:8" ht="63" customHeight="1">
      <c r="A108" s="6" t="s">
        <v>302</v>
      </c>
      <c r="B108" s="5" t="s">
        <v>303</v>
      </c>
      <c r="C108" s="5" t="s">
        <v>304</v>
      </c>
      <c r="D108" s="5"/>
      <c r="E108" s="8" t="s">
        <v>59</v>
      </c>
      <c r="F108" s="8" t="s">
        <v>59</v>
      </c>
      <c r="G108" s="8" t="s">
        <v>59</v>
      </c>
      <c r="H108" s="8" t="s">
        <v>59</v>
      </c>
    </row>
    <row r="109" spans="1:8" ht="50.1" customHeight="1">
      <c r="A109" s="6" t="s">
        <v>305</v>
      </c>
      <c r="B109" s="5" t="s">
        <v>306</v>
      </c>
      <c r="C109" s="5" t="s">
        <v>307</v>
      </c>
      <c r="D109" s="5"/>
      <c r="E109" s="8" t="s">
        <v>59</v>
      </c>
      <c r="F109" s="8" t="s">
        <v>59</v>
      </c>
      <c r="G109" s="8" t="s">
        <v>59</v>
      </c>
      <c r="H109" s="8" t="s">
        <v>59</v>
      </c>
    </row>
    <row r="110" spans="1:8" ht="24.95" customHeight="1">
      <c r="A110" s="6" t="s">
        <v>308</v>
      </c>
      <c r="B110" s="5" t="s">
        <v>309</v>
      </c>
      <c r="C110" s="5" t="s">
        <v>310</v>
      </c>
      <c r="D110" s="5"/>
      <c r="E110" s="8" t="s">
        <v>59</v>
      </c>
      <c r="F110" s="8" t="s">
        <v>59</v>
      </c>
      <c r="G110" s="8" t="s">
        <v>59</v>
      </c>
      <c r="H110" s="8" t="s">
        <v>59</v>
      </c>
    </row>
    <row r="111" spans="1:8" ht="38.1" customHeight="1">
      <c r="A111" s="6" t="s">
        <v>311</v>
      </c>
      <c r="B111" s="5" t="s">
        <v>312</v>
      </c>
      <c r="C111" s="5"/>
      <c r="D111" s="5"/>
      <c r="E111" s="8" t="s">
        <v>59</v>
      </c>
      <c r="F111" s="8" t="s">
        <v>59</v>
      </c>
      <c r="G111" s="8" t="s">
        <v>59</v>
      </c>
      <c r="H111" s="8" t="s">
        <v>59</v>
      </c>
    </row>
    <row r="112" spans="1:8" ht="24.95" customHeight="1">
      <c r="A112" s="6" t="s">
        <v>313</v>
      </c>
      <c r="B112" s="5" t="s">
        <v>314</v>
      </c>
      <c r="C112" s="5"/>
      <c r="D112" s="5"/>
      <c r="E112" s="8" t="s">
        <v>59</v>
      </c>
      <c r="F112" s="8" t="s">
        <v>59</v>
      </c>
      <c r="G112" s="8" t="s">
        <v>59</v>
      </c>
      <c r="H112" s="8" t="s">
        <v>59</v>
      </c>
    </row>
    <row r="113" spans="1:8" ht="24.95" customHeight="1">
      <c r="A113" s="6" t="s">
        <v>315</v>
      </c>
      <c r="B113" s="5" t="s">
        <v>316</v>
      </c>
      <c r="C113" s="5"/>
      <c r="D113" s="5"/>
      <c r="E113" s="8" t="s">
        <v>59</v>
      </c>
      <c r="F113" s="8" t="s">
        <v>59</v>
      </c>
      <c r="G113" s="8" t="s">
        <v>59</v>
      </c>
      <c r="H113" s="8" t="s">
        <v>59</v>
      </c>
    </row>
    <row r="114" spans="1:8" ht="24.95" customHeight="1">
      <c r="A114" s="6" t="s">
        <v>317</v>
      </c>
      <c r="B114" s="5" t="s">
        <v>318</v>
      </c>
      <c r="C114" s="5" t="s">
        <v>319</v>
      </c>
      <c r="D114" s="5"/>
      <c r="E114" s="8" t="s">
        <v>59</v>
      </c>
      <c r="F114" s="8" t="s">
        <v>59</v>
      </c>
      <c r="G114" s="8" t="s">
        <v>59</v>
      </c>
      <c r="H114" s="8" t="s">
        <v>59</v>
      </c>
    </row>
    <row r="115" spans="1:8" ht="38.1" customHeight="1">
      <c r="A115" s="6" t="s">
        <v>320</v>
      </c>
      <c r="B115" s="5" t="s">
        <v>321</v>
      </c>
      <c r="C115" s="5" t="s">
        <v>322</v>
      </c>
      <c r="D115" s="5"/>
      <c r="E115" s="8" t="s">
        <v>59</v>
      </c>
      <c r="F115" s="8" t="s">
        <v>59</v>
      </c>
      <c r="G115" s="8" t="s">
        <v>59</v>
      </c>
      <c r="H115" s="8" t="s">
        <v>59</v>
      </c>
    </row>
  </sheetData>
  <sheetProtection password="FD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&amp;K00-00924290.RBS.297072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tabSelected="1" topLeftCell="A16" workbookViewId="0">
      <selection activeCell="F30" sqref="F30:G30"/>
    </sheetView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/>
    <row r="2" spans="1:9" ht="24.95" customHeight="1">
      <c r="A2" s="11" t="s">
        <v>323</v>
      </c>
      <c r="B2" s="11"/>
      <c r="C2" s="11"/>
      <c r="D2" s="11"/>
      <c r="E2" s="11"/>
      <c r="F2" s="11"/>
      <c r="G2" s="11"/>
      <c r="H2" s="11"/>
      <c r="I2" s="11"/>
    </row>
    <row r="3" spans="1:9" ht="15" customHeight="1"/>
    <row r="4" spans="1:9" ht="24.95" customHeight="1">
      <c r="A4" s="20" t="s">
        <v>324</v>
      </c>
      <c r="B4" s="20" t="s">
        <v>47</v>
      </c>
      <c r="C4" s="20" t="s">
        <v>48</v>
      </c>
      <c r="D4" s="20" t="s">
        <v>325</v>
      </c>
      <c r="E4" s="20" t="s">
        <v>49</v>
      </c>
      <c r="F4" s="20" t="s">
        <v>51</v>
      </c>
      <c r="G4" s="20"/>
      <c r="H4" s="20"/>
      <c r="I4" s="20"/>
    </row>
    <row r="5" spans="1:9" ht="50.1" customHeight="1">
      <c r="A5" s="20"/>
      <c r="B5" s="20"/>
      <c r="C5" s="20"/>
      <c r="D5" s="20"/>
      <c r="E5" s="20"/>
      <c r="F5" s="5" t="s">
        <v>326</v>
      </c>
      <c r="G5" s="5" t="s">
        <v>327</v>
      </c>
      <c r="H5" s="5" t="s">
        <v>328</v>
      </c>
      <c r="I5" s="5" t="s">
        <v>55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329</v>
      </c>
      <c r="B7" s="6" t="s">
        <v>330</v>
      </c>
      <c r="C7" s="5" t="s">
        <v>331</v>
      </c>
      <c r="D7" s="5" t="s">
        <v>59</v>
      </c>
      <c r="E7" s="5"/>
      <c r="F7" s="8">
        <f>F8+F9+F10+F15+F16+F18+F19+F20+F22+F23+F25+F26</f>
        <v>4877793.17</v>
      </c>
      <c r="G7" s="8">
        <f>G8+G9+G10+G15+G16+G18+G19+G20+G22+G23+G25+G26</f>
        <v>4337308.79</v>
      </c>
      <c r="H7" s="8">
        <f>H8+H9+H10+H15+H16+H18+H19+H20+H22+H23+H25+H26</f>
        <v>4856708.79</v>
      </c>
      <c r="I7" s="8" t="s">
        <v>332</v>
      </c>
    </row>
    <row r="8" spans="1:9" ht="42">
      <c r="A8" s="5" t="s">
        <v>333</v>
      </c>
      <c r="B8" s="6" t="s">
        <v>334</v>
      </c>
      <c r="C8" s="5" t="s">
        <v>335</v>
      </c>
      <c r="D8" s="5" t="s">
        <v>59</v>
      </c>
      <c r="E8" s="5"/>
      <c r="F8" s="8">
        <v>0</v>
      </c>
      <c r="G8" s="8">
        <v>0</v>
      </c>
      <c r="H8" s="8">
        <v>0</v>
      </c>
      <c r="I8" s="8" t="s">
        <v>332</v>
      </c>
    </row>
    <row r="9" spans="1:9" ht="42">
      <c r="A9" s="5" t="s">
        <v>336</v>
      </c>
      <c r="B9" s="6" t="s">
        <v>337</v>
      </c>
      <c r="C9" s="5" t="s">
        <v>338</v>
      </c>
      <c r="D9" s="5" t="s">
        <v>59</v>
      </c>
      <c r="E9" s="5"/>
      <c r="F9" s="8">
        <v>0</v>
      </c>
      <c r="G9" s="8">
        <v>0</v>
      </c>
      <c r="H9" s="8">
        <v>0</v>
      </c>
      <c r="I9" s="8" t="s">
        <v>332</v>
      </c>
    </row>
    <row r="10" spans="1:9" ht="31.5">
      <c r="A10" s="5" t="s">
        <v>339</v>
      </c>
      <c r="B10" s="6" t="s">
        <v>340</v>
      </c>
      <c r="C10" s="5" t="s">
        <v>341</v>
      </c>
      <c r="D10" s="5" t="s">
        <v>59</v>
      </c>
      <c r="E10" s="5"/>
      <c r="F10" s="8">
        <v>1800000</v>
      </c>
      <c r="G10" s="8">
        <v>0</v>
      </c>
      <c r="H10" s="8">
        <v>0</v>
      </c>
      <c r="I10" s="8" t="s">
        <v>332</v>
      </c>
    </row>
    <row r="11" spans="1:9">
      <c r="A11" s="5" t="s">
        <v>342</v>
      </c>
      <c r="B11" s="6" t="s">
        <v>343</v>
      </c>
      <c r="C11" s="5" t="s">
        <v>344</v>
      </c>
      <c r="D11" s="5" t="s">
        <v>59</v>
      </c>
      <c r="E11" s="5"/>
      <c r="F11" s="8">
        <v>1800000</v>
      </c>
      <c r="G11" s="8">
        <v>0</v>
      </c>
      <c r="H11" s="8">
        <v>0</v>
      </c>
      <c r="I11" s="8" t="s">
        <v>332</v>
      </c>
    </row>
    <row r="12" spans="1:9">
      <c r="A12" s="5" t="s">
        <v>345</v>
      </c>
      <c r="B12" s="6" t="s">
        <v>346</v>
      </c>
      <c r="C12" s="5" t="s">
        <v>347</v>
      </c>
      <c r="D12" s="5" t="s">
        <v>59</v>
      </c>
      <c r="E12" s="5"/>
      <c r="F12" s="8">
        <v>0</v>
      </c>
      <c r="G12" s="8">
        <v>0</v>
      </c>
      <c r="H12" s="8">
        <v>0</v>
      </c>
      <c r="I12" s="8" t="s">
        <v>332</v>
      </c>
    </row>
    <row r="13" spans="1:9" ht="42">
      <c r="A13" s="5" t="s">
        <v>348</v>
      </c>
      <c r="B13" s="6" t="s">
        <v>349</v>
      </c>
      <c r="C13" s="5" t="s">
        <v>350</v>
      </c>
      <c r="D13" s="5" t="s">
        <v>59</v>
      </c>
      <c r="E13" s="5"/>
      <c r="F13" s="8">
        <f>F15+F16+F18+F19+F20+F22+F23+F25+F26</f>
        <v>3077793.1699999995</v>
      </c>
      <c r="G13" s="8">
        <f>G15+G16+G18+G19+G20+G22+G23+G25+G26</f>
        <v>4337308.79</v>
      </c>
      <c r="H13" s="8">
        <f>H15+H16+H18+H19+H20+H22+H23+H25+H26</f>
        <v>4856708.79</v>
      </c>
      <c r="I13" s="8" t="s">
        <v>332</v>
      </c>
    </row>
    <row r="14" spans="1:9" ht="31.5">
      <c r="A14" s="5" t="s">
        <v>351</v>
      </c>
      <c r="B14" s="6" t="s">
        <v>352</v>
      </c>
      <c r="C14" s="5" t="s">
        <v>353</v>
      </c>
      <c r="D14" s="5" t="s">
        <v>59</v>
      </c>
      <c r="E14" s="5"/>
      <c r="F14" s="8">
        <f>F15+F16</f>
        <v>2918242.07</v>
      </c>
      <c r="G14" s="8">
        <f>G15+G16</f>
        <v>2651308.79</v>
      </c>
      <c r="H14" s="8">
        <f>H15+H16</f>
        <v>3170708.79</v>
      </c>
      <c r="I14" s="8" t="s">
        <v>332</v>
      </c>
    </row>
    <row r="15" spans="1:9">
      <c r="A15" s="5" t="s">
        <v>354</v>
      </c>
      <c r="B15" s="6" t="s">
        <v>343</v>
      </c>
      <c r="C15" s="5" t="s">
        <v>355</v>
      </c>
      <c r="D15" s="5" t="s">
        <v>59</v>
      </c>
      <c r="E15" s="5"/>
      <c r="F15" s="8">
        <v>2918242.07</v>
      </c>
      <c r="G15" s="8">
        <v>2651308.79</v>
      </c>
      <c r="H15" s="8">
        <v>3170708.79</v>
      </c>
      <c r="I15" s="8" t="s">
        <v>332</v>
      </c>
    </row>
    <row r="16" spans="1:9">
      <c r="A16" s="5" t="s">
        <v>356</v>
      </c>
      <c r="B16" s="6" t="s">
        <v>346</v>
      </c>
      <c r="C16" s="5" t="s">
        <v>357</v>
      </c>
      <c r="D16" s="5" t="s">
        <v>59</v>
      </c>
      <c r="E16" s="5"/>
      <c r="F16" s="8">
        <v>0</v>
      </c>
      <c r="G16" s="8">
        <v>0</v>
      </c>
      <c r="H16" s="8">
        <v>0</v>
      </c>
      <c r="I16" s="8" t="s">
        <v>332</v>
      </c>
    </row>
    <row r="17" spans="1:9" ht="31.5">
      <c r="A17" s="5" t="s">
        <v>358</v>
      </c>
      <c r="B17" s="6" t="s">
        <v>359</v>
      </c>
      <c r="C17" s="5" t="s">
        <v>360</v>
      </c>
      <c r="D17" s="5" t="s">
        <v>59</v>
      </c>
      <c r="E17" s="5"/>
      <c r="F17" s="8">
        <f>F18+F19</f>
        <v>149023.34</v>
      </c>
      <c r="G17" s="8">
        <f>G18+G19</f>
        <v>0</v>
      </c>
      <c r="H17" s="8">
        <f>H18+H19</f>
        <v>0</v>
      </c>
      <c r="I17" s="8" t="s">
        <v>332</v>
      </c>
    </row>
    <row r="18" spans="1:9">
      <c r="A18" s="5" t="s">
        <v>361</v>
      </c>
      <c r="B18" s="6" t="s">
        <v>343</v>
      </c>
      <c r="C18" s="5" t="s">
        <v>362</v>
      </c>
      <c r="D18" s="5" t="s">
        <v>59</v>
      </c>
      <c r="E18" s="5"/>
      <c r="F18" s="8">
        <v>149023.34</v>
      </c>
      <c r="G18" s="8">
        <v>0</v>
      </c>
      <c r="H18" s="8">
        <v>0</v>
      </c>
      <c r="I18" s="8" t="s">
        <v>332</v>
      </c>
    </row>
    <row r="19" spans="1:9">
      <c r="A19" s="5" t="s">
        <v>363</v>
      </c>
      <c r="B19" s="6" t="s">
        <v>346</v>
      </c>
      <c r="C19" s="5" t="s">
        <v>364</v>
      </c>
      <c r="D19" s="5" t="s">
        <v>59</v>
      </c>
      <c r="E19" s="5"/>
      <c r="F19" s="8">
        <v>0</v>
      </c>
      <c r="G19" s="8">
        <v>0</v>
      </c>
      <c r="H19" s="8">
        <v>0</v>
      </c>
      <c r="I19" s="8" t="s">
        <v>332</v>
      </c>
    </row>
    <row r="20" spans="1:9" ht="21">
      <c r="A20" s="5" t="s">
        <v>365</v>
      </c>
      <c r="B20" s="6" t="s">
        <v>366</v>
      </c>
      <c r="C20" s="5" t="s">
        <v>367</v>
      </c>
      <c r="D20" s="5" t="s">
        <v>59</v>
      </c>
      <c r="E20" s="5"/>
      <c r="F20" s="8">
        <v>0</v>
      </c>
      <c r="G20" s="8">
        <v>0</v>
      </c>
      <c r="H20" s="8">
        <v>0</v>
      </c>
      <c r="I20" s="8" t="s">
        <v>332</v>
      </c>
    </row>
    <row r="21" spans="1:9">
      <c r="A21" s="5" t="s">
        <v>368</v>
      </c>
      <c r="B21" s="6" t="s">
        <v>369</v>
      </c>
      <c r="C21" s="5" t="s">
        <v>370</v>
      </c>
      <c r="D21" s="5" t="s">
        <v>59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332</v>
      </c>
    </row>
    <row r="22" spans="1:9">
      <c r="A22" s="5" t="s">
        <v>371</v>
      </c>
      <c r="B22" s="6" t="s">
        <v>343</v>
      </c>
      <c r="C22" s="5" t="s">
        <v>372</v>
      </c>
      <c r="D22" s="5" t="s">
        <v>59</v>
      </c>
      <c r="E22" s="5"/>
      <c r="F22" s="8">
        <v>0</v>
      </c>
      <c r="G22" s="8">
        <v>0</v>
      </c>
      <c r="H22" s="8">
        <v>0</v>
      </c>
      <c r="I22" s="8" t="s">
        <v>332</v>
      </c>
    </row>
    <row r="23" spans="1:9">
      <c r="A23" s="5" t="s">
        <v>373</v>
      </c>
      <c r="B23" s="6" t="s">
        <v>346</v>
      </c>
      <c r="C23" s="5" t="s">
        <v>374</v>
      </c>
      <c r="D23" s="5" t="s">
        <v>59</v>
      </c>
      <c r="E23" s="5"/>
      <c r="F23" s="8">
        <v>0</v>
      </c>
      <c r="G23" s="8">
        <v>0</v>
      </c>
      <c r="H23" s="8">
        <v>0</v>
      </c>
      <c r="I23" s="8" t="s">
        <v>332</v>
      </c>
    </row>
    <row r="24" spans="1:9">
      <c r="A24" s="5" t="s">
        <v>375</v>
      </c>
      <c r="B24" s="6" t="s">
        <v>376</v>
      </c>
      <c r="C24" s="5" t="s">
        <v>377</v>
      </c>
      <c r="D24" s="5" t="s">
        <v>59</v>
      </c>
      <c r="E24" s="5"/>
      <c r="F24" s="8">
        <f>F25+F26</f>
        <v>10527.76</v>
      </c>
      <c r="G24" s="8">
        <f>G25+G26</f>
        <v>1686000</v>
      </c>
      <c r="H24" s="8">
        <f>H25+H26</f>
        <v>1686000</v>
      </c>
      <c r="I24" s="8" t="s">
        <v>332</v>
      </c>
    </row>
    <row r="25" spans="1:9">
      <c r="A25" s="5" t="s">
        <v>378</v>
      </c>
      <c r="B25" s="6" t="s">
        <v>343</v>
      </c>
      <c r="C25" s="5" t="s">
        <v>379</v>
      </c>
      <c r="D25" s="5" t="s">
        <v>59</v>
      </c>
      <c r="E25" s="5"/>
      <c r="F25" s="8">
        <v>10527.76</v>
      </c>
      <c r="G25" s="8">
        <v>1686000</v>
      </c>
      <c r="H25" s="8">
        <v>1686000</v>
      </c>
      <c r="I25" s="8" t="s">
        <v>332</v>
      </c>
    </row>
    <row r="26" spans="1:9">
      <c r="A26" s="5" t="s">
        <v>380</v>
      </c>
      <c r="B26" s="6" t="s">
        <v>346</v>
      </c>
      <c r="C26" s="5" t="s">
        <v>381</v>
      </c>
      <c r="D26" s="5" t="s">
        <v>59</v>
      </c>
      <c r="E26" s="5"/>
      <c r="F26" s="8">
        <v>0</v>
      </c>
      <c r="G26" s="8">
        <v>0</v>
      </c>
      <c r="H26" s="8">
        <v>0</v>
      </c>
      <c r="I26" s="8" t="s">
        <v>332</v>
      </c>
    </row>
    <row r="27" spans="1:9" ht="42">
      <c r="A27" s="5" t="s">
        <v>382</v>
      </c>
      <c r="B27" s="6" t="s">
        <v>383</v>
      </c>
      <c r="C27" s="5" t="s">
        <v>384</v>
      </c>
      <c r="D27" s="5" t="s">
        <v>59</v>
      </c>
      <c r="E27" s="5"/>
      <c r="F27" s="8">
        <f>F28+F29+F30</f>
        <v>3077793.17</v>
      </c>
      <c r="G27" s="8">
        <f>G28+G29+G30</f>
        <v>4337308.79</v>
      </c>
      <c r="H27" s="8">
        <f>H28+H29+H30</f>
        <v>4856708.79</v>
      </c>
      <c r="I27" s="8" t="s">
        <v>332</v>
      </c>
    </row>
    <row r="28" spans="1:9">
      <c r="A28" s="5" t="s">
        <v>385</v>
      </c>
      <c r="B28" s="6" t="s">
        <v>386</v>
      </c>
      <c r="C28" s="5" t="s">
        <v>387</v>
      </c>
      <c r="D28" s="5" t="s">
        <v>388</v>
      </c>
      <c r="E28" s="5"/>
      <c r="F28" s="8">
        <v>3077793.17</v>
      </c>
      <c r="G28" s="8">
        <v>0</v>
      </c>
      <c r="H28" s="8">
        <v>0</v>
      </c>
      <c r="I28" s="8" t="s">
        <v>332</v>
      </c>
    </row>
    <row r="29" spans="1:9">
      <c r="A29" s="5" t="s">
        <v>389</v>
      </c>
      <c r="B29" s="6" t="s">
        <v>386</v>
      </c>
      <c r="C29" s="5" t="s">
        <v>390</v>
      </c>
      <c r="D29" s="5" t="s">
        <v>391</v>
      </c>
      <c r="E29" s="5"/>
      <c r="F29" s="8">
        <v>0</v>
      </c>
      <c r="G29" s="8">
        <v>4337308.79</v>
      </c>
      <c r="H29" s="8">
        <v>0</v>
      </c>
      <c r="I29" s="8" t="s">
        <v>332</v>
      </c>
    </row>
    <row r="30" spans="1:9">
      <c r="A30" s="5" t="s">
        <v>392</v>
      </c>
      <c r="B30" s="6" t="s">
        <v>386</v>
      </c>
      <c r="C30" s="5" t="s">
        <v>393</v>
      </c>
      <c r="D30" s="5" t="s">
        <v>394</v>
      </c>
      <c r="E30" s="5"/>
      <c r="F30" s="8">
        <v>0</v>
      </c>
      <c r="G30" s="8">
        <v>0</v>
      </c>
      <c r="H30" s="8">
        <v>4856708.79</v>
      </c>
      <c r="I30" s="8" t="s">
        <v>332</v>
      </c>
    </row>
    <row r="31" spans="1:9" ht="42">
      <c r="A31" s="5" t="s">
        <v>395</v>
      </c>
      <c r="B31" s="6" t="s">
        <v>396</v>
      </c>
      <c r="C31" s="5" t="s">
        <v>397</v>
      </c>
      <c r="D31" s="5" t="s">
        <v>59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332</v>
      </c>
    </row>
    <row r="32" spans="1:9">
      <c r="A32" s="5" t="s">
        <v>398</v>
      </c>
      <c r="B32" s="6" t="s">
        <v>386</v>
      </c>
      <c r="C32" s="5" t="s">
        <v>399</v>
      </c>
      <c r="D32" s="5" t="s">
        <v>388</v>
      </c>
      <c r="E32" s="5"/>
      <c r="F32" s="8">
        <v>0</v>
      </c>
      <c r="G32" s="8">
        <v>0</v>
      </c>
      <c r="H32" s="8">
        <v>0</v>
      </c>
      <c r="I32" s="8" t="s">
        <v>332</v>
      </c>
    </row>
    <row r="33" spans="1:9">
      <c r="A33" s="5" t="s">
        <v>400</v>
      </c>
      <c r="B33" s="6" t="s">
        <v>386</v>
      </c>
      <c r="C33" s="5" t="s">
        <v>401</v>
      </c>
      <c r="D33" s="5" t="s">
        <v>391</v>
      </c>
      <c r="E33" s="5"/>
      <c r="F33" s="8">
        <v>0</v>
      </c>
      <c r="G33" s="8">
        <v>0</v>
      </c>
      <c r="H33" s="8">
        <v>0</v>
      </c>
      <c r="I33" s="8" t="s">
        <v>332</v>
      </c>
    </row>
    <row r="34" spans="1:9">
      <c r="A34" s="5" t="s">
        <v>402</v>
      </c>
      <c r="B34" s="6" t="s">
        <v>386</v>
      </c>
      <c r="C34" s="5" t="s">
        <v>403</v>
      </c>
      <c r="D34" s="5" t="s">
        <v>394</v>
      </c>
      <c r="E34" s="5"/>
      <c r="F34" s="8">
        <v>0</v>
      </c>
      <c r="G34" s="8">
        <v>0</v>
      </c>
      <c r="H34" s="8">
        <v>0</v>
      </c>
      <c r="I34" s="8" t="s">
        <v>332</v>
      </c>
    </row>
    <row r="35" spans="1:9" ht="15" customHeight="1"/>
    <row r="36" spans="1:9" ht="39.950000000000003" customHeight="1">
      <c r="A36" s="21" t="s">
        <v>404</v>
      </c>
      <c r="B36" s="21"/>
      <c r="C36" s="12"/>
      <c r="D36" s="12"/>
      <c r="E36" s="7"/>
      <c r="F36" s="12"/>
      <c r="G36" s="12"/>
    </row>
    <row r="37" spans="1:9" ht="20.100000000000001" customHeight="1">
      <c r="C37" s="14" t="s">
        <v>405</v>
      </c>
      <c r="D37" s="14"/>
      <c r="E37" s="1" t="s">
        <v>6</v>
      </c>
      <c r="F37" s="14" t="s">
        <v>7</v>
      </c>
      <c r="G37" s="14"/>
    </row>
    <row r="38" spans="1:9" ht="15" customHeight="1"/>
    <row r="39" spans="1:9" ht="39.950000000000003" customHeight="1">
      <c r="A39" s="21" t="s">
        <v>406</v>
      </c>
      <c r="B39" s="21"/>
      <c r="C39" s="12"/>
      <c r="D39" s="12"/>
      <c r="E39" s="7"/>
      <c r="F39" s="12"/>
      <c r="G39" s="12"/>
    </row>
    <row r="40" spans="1:9" ht="20.100000000000001" customHeight="1">
      <c r="C40" s="14" t="s">
        <v>405</v>
      </c>
      <c r="D40" s="14"/>
      <c r="E40" s="1" t="s">
        <v>407</v>
      </c>
      <c r="F40" s="14" t="s">
        <v>408</v>
      </c>
      <c r="G40" s="14"/>
    </row>
    <row r="41" spans="1:9" ht="20.100000000000001" customHeight="1">
      <c r="A41" s="14" t="s">
        <v>409</v>
      </c>
      <c r="B41" s="14"/>
    </row>
    <row r="42" spans="1:9" ht="15" customHeight="1"/>
    <row r="43" spans="1:9" ht="20.100000000000001" customHeight="1">
      <c r="A43" s="16" t="s">
        <v>0</v>
      </c>
      <c r="B43" s="16"/>
      <c r="C43" s="16"/>
      <c r="D43" s="16"/>
      <c r="E43" s="16"/>
    </row>
    <row r="44" spans="1:9" ht="39.950000000000003" customHeight="1">
      <c r="A44" s="12" t="s">
        <v>410</v>
      </c>
      <c r="B44" s="12"/>
      <c r="C44" s="12"/>
      <c r="D44" s="12"/>
      <c r="E44" s="12"/>
    </row>
    <row r="45" spans="1:9" ht="20.100000000000001" customHeight="1">
      <c r="A45" s="14" t="s">
        <v>411</v>
      </c>
      <c r="B45" s="14"/>
      <c r="C45" s="14"/>
      <c r="D45" s="14"/>
      <c r="E45" s="14"/>
    </row>
    <row r="46" spans="1:9" ht="15" customHeight="1"/>
    <row r="47" spans="1:9" ht="39.950000000000003" customHeight="1">
      <c r="A47" s="12"/>
      <c r="B47" s="12"/>
      <c r="C47" s="12" t="s">
        <v>4</v>
      </c>
      <c r="D47" s="12"/>
      <c r="E47" s="12"/>
    </row>
    <row r="48" spans="1:9" ht="20.100000000000001" customHeight="1">
      <c r="A48" s="14" t="s">
        <v>6</v>
      </c>
      <c r="B48" s="14"/>
      <c r="C48" s="14" t="s">
        <v>7</v>
      </c>
      <c r="D48" s="14"/>
      <c r="E48" s="14"/>
    </row>
    <row r="49" spans="1:2" ht="20.100000000000001" customHeight="1">
      <c r="A49" s="14" t="s">
        <v>409</v>
      </c>
      <c r="B49" s="14"/>
    </row>
    <row r="50" spans="1:2" ht="20.100000000000001" customHeight="1">
      <c r="A50" s="3" t="s">
        <v>412</v>
      </c>
    </row>
  </sheetData>
  <sheetProtection password="FD92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&amp;K00-00924290.RBS.297072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9"/>
  <sheetViews>
    <sheetView workbookViewId="0"/>
  </sheetViews>
  <sheetFormatPr defaultRowHeight="10.5"/>
  <cols>
    <col min="1" max="1" width="11.42578125" customWidth="1"/>
    <col min="2" max="2" width="57.28515625" customWidth="1"/>
    <col min="3" max="10" width="19.140625" customWidth="1"/>
  </cols>
  <sheetData>
    <row r="1" spans="1:10" ht="45" customHeight="1">
      <c r="E1" s="16" t="s">
        <v>413</v>
      </c>
      <c r="F1" s="16"/>
      <c r="G1" s="16"/>
      <c r="H1" s="16"/>
      <c r="I1" s="16"/>
      <c r="J1" s="16"/>
    </row>
    <row r="2" spans="1:10" ht="24.95" customHeight="1"/>
    <row r="3" spans="1:10" ht="24.95" customHeight="1">
      <c r="A3" s="22" t="s">
        <v>414</v>
      </c>
      <c r="B3" s="22"/>
      <c r="C3" s="23" t="s">
        <v>151</v>
      </c>
      <c r="D3" s="23"/>
      <c r="E3" s="23"/>
      <c r="F3" s="23"/>
      <c r="G3" s="23"/>
      <c r="H3" s="23"/>
      <c r="I3" s="23"/>
      <c r="J3" s="23"/>
    </row>
    <row r="4" spans="1:10" ht="24.95" customHeight="1">
      <c r="A4" s="22" t="s">
        <v>415</v>
      </c>
      <c r="B4" s="22"/>
      <c r="C4" s="23" t="s">
        <v>416</v>
      </c>
      <c r="D4" s="23"/>
      <c r="E4" s="23"/>
      <c r="F4" s="23"/>
      <c r="G4" s="23"/>
      <c r="H4" s="23"/>
      <c r="I4" s="23"/>
      <c r="J4" s="23"/>
    </row>
    <row r="5" spans="1:10" ht="24.95" customHeight="1">
      <c r="A5" s="22" t="s">
        <v>417</v>
      </c>
      <c r="B5" s="22"/>
      <c r="C5" s="23" t="s">
        <v>388</v>
      </c>
      <c r="D5" s="23"/>
      <c r="E5" s="23"/>
      <c r="F5" s="23"/>
      <c r="G5" s="23"/>
      <c r="H5" s="23"/>
      <c r="I5" s="23"/>
      <c r="J5" s="23"/>
    </row>
    <row r="6" spans="1:10" ht="24.95" customHeight="1">
      <c r="A6" s="14" t="s">
        <v>418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/>
    <row r="8" spans="1:10" ht="50.1" customHeight="1">
      <c r="A8" s="20" t="s">
        <v>324</v>
      </c>
      <c r="B8" s="20" t="s">
        <v>419</v>
      </c>
      <c r="C8" s="20" t="s">
        <v>420</v>
      </c>
      <c r="D8" s="20" t="s">
        <v>421</v>
      </c>
      <c r="E8" s="20"/>
      <c r="F8" s="20"/>
      <c r="G8" s="20"/>
      <c r="H8" s="20" t="s">
        <v>422</v>
      </c>
      <c r="I8" s="20" t="s">
        <v>423</v>
      </c>
      <c r="J8" s="20" t="s">
        <v>424</v>
      </c>
    </row>
    <row r="9" spans="1:10" ht="50.1" customHeight="1">
      <c r="A9" s="20"/>
      <c r="B9" s="20"/>
      <c r="C9" s="20"/>
      <c r="D9" s="20" t="s">
        <v>425</v>
      </c>
      <c r="E9" s="20" t="s">
        <v>85</v>
      </c>
      <c r="F9" s="20"/>
      <c r="G9" s="20"/>
      <c r="H9" s="20"/>
      <c r="I9" s="20"/>
      <c r="J9" s="20"/>
    </row>
    <row r="10" spans="1:10" ht="50.1" customHeight="1">
      <c r="A10" s="20"/>
      <c r="B10" s="20"/>
      <c r="C10" s="20"/>
      <c r="D10" s="20"/>
      <c r="E10" s="5" t="s">
        <v>426</v>
      </c>
      <c r="F10" s="5" t="s">
        <v>427</v>
      </c>
      <c r="G10" s="5" t="s">
        <v>428</v>
      </c>
      <c r="H10" s="20"/>
      <c r="I10" s="20"/>
      <c r="J10" s="20"/>
    </row>
    <row r="11" spans="1:10" ht="24.95" customHeight="1">
      <c r="A11" s="5" t="s">
        <v>329</v>
      </c>
      <c r="B11" s="5" t="s">
        <v>429</v>
      </c>
      <c r="C11" s="5" t="s">
        <v>430</v>
      </c>
      <c r="D11" s="5" t="s">
        <v>431</v>
      </c>
      <c r="E11" s="5" t="s">
        <v>432</v>
      </c>
      <c r="F11" s="5" t="s">
        <v>433</v>
      </c>
      <c r="G11" s="5" t="s">
        <v>434</v>
      </c>
      <c r="H11" s="5" t="s">
        <v>435</v>
      </c>
      <c r="I11" s="5" t="s">
        <v>436</v>
      </c>
      <c r="J11" s="5" t="s">
        <v>437</v>
      </c>
    </row>
    <row r="12" spans="1:10">
      <c r="A12" s="5" t="s">
        <v>329</v>
      </c>
      <c r="B12" s="6" t="s">
        <v>438</v>
      </c>
      <c r="C12" s="8">
        <v>2</v>
      </c>
      <c r="D12" s="8">
        <v>19242</v>
      </c>
      <c r="E12" s="8">
        <v>5440</v>
      </c>
      <c r="F12" s="8">
        <v>0</v>
      </c>
      <c r="G12" s="8">
        <v>13802</v>
      </c>
      <c r="H12" s="8"/>
      <c r="I12" s="8">
        <v>1</v>
      </c>
      <c r="J12" s="8">
        <v>461808</v>
      </c>
    </row>
    <row r="13" spans="1:10">
      <c r="A13" s="5" t="s">
        <v>429</v>
      </c>
      <c r="B13" s="6" t="s">
        <v>439</v>
      </c>
      <c r="C13" s="8">
        <v>0.5</v>
      </c>
      <c r="D13" s="8">
        <v>19242</v>
      </c>
      <c r="E13" s="8">
        <v>5124</v>
      </c>
      <c r="F13" s="8">
        <v>0</v>
      </c>
      <c r="G13" s="8">
        <v>14118</v>
      </c>
      <c r="H13" s="8"/>
      <c r="I13" s="8">
        <v>1</v>
      </c>
      <c r="J13" s="8">
        <v>115452</v>
      </c>
    </row>
    <row r="14" spans="1:10">
      <c r="A14" s="5" t="s">
        <v>430</v>
      </c>
      <c r="B14" s="6" t="s">
        <v>440</v>
      </c>
      <c r="C14" s="8">
        <v>3.3</v>
      </c>
      <c r="D14" s="8">
        <v>19256.232380000001</v>
      </c>
      <c r="E14" s="8">
        <v>4575</v>
      </c>
      <c r="F14" s="8">
        <v>0</v>
      </c>
      <c r="G14" s="8">
        <v>14681.232379999999</v>
      </c>
      <c r="H14" s="8"/>
      <c r="I14" s="8">
        <v>1</v>
      </c>
      <c r="J14" s="8">
        <v>762546.8</v>
      </c>
    </row>
    <row r="15" spans="1:10">
      <c r="A15" s="5" t="s">
        <v>431</v>
      </c>
      <c r="B15" s="6" t="s">
        <v>441</v>
      </c>
      <c r="C15" s="8">
        <v>1</v>
      </c>
      <c r="D15" s="8">
        <v>19242</v>
      </c>
      <c r="E15" s="8">
        <v>4841</v>
      </c>
      <c r="F15" s="8">
        <v>0</v>
      </c>
      <c r="G15" s="8">
        <v>14401</v>
      </c>
      <c r="H15" s="8"/>
      <c r="I15" s="8">
        <v>1</v>
      </c>
      <c r="J15" s="8">
        <v>230904</v>
      </c>
    </row>
    <row r="16" spans="1:10">
      <c r="A16" s="5" t="s">
        <v>432</v>
      </c>
      <c r="B16" s="6" t="s">
        <v>442</v>
      </c>
      <c r="C16" s="8">
        <v>1</v>
      </c>
      <c r="D16" s="8">
        <v>19242</v>
      </c>
      <c r="E16" s="8">
        <v>4841</v>
      </c>
      <c r="F16" s="8">
        <v>0</v>
      </c>
      <c r="G16" s="8">
        <v>14401</v>
      </c>
      <c r="H16" s="8"/>
      <c r="I16" s="8">
        <v>1</v>
      </c>
      <c r="J16" s="8">
        <v>230904</v>
      </c>
    </row>
    <row r="17" spans="1:10">
      <c r="A17" s="5" t="s">
        <v>433</v>
      </c>
      <c r="B17" s="6" t="s">
        <v>443</v>
      </c>
      <c r="C17" s="8">
        <v>0.25</v>
      </c>
      <c r="D17" s="8">
        <v>19242</v>
      </c>
      <c r="E17" s="8">
        <v>4575</v>
      </c>
      <c r="F17" s="8">
        <v>0</v>
      </c>
      <c r="G17" s="8">
        <v>14667</v>
      </c>
      <c r="H17" s="8"/>
      <c r="I17" s="8">
        <v>1</v>
      </c>
      <c r="J17" s="8">
        <v>57726</v>
      </c>
    </row>
    <row r="18" spans="1:10">
      <c r="A18" s="5" t="s">
        <v>434</v>
      </c>
      <c r="B18" s="6" t="s">
        <v>444</v>
      </c>
      <c r="C18" s="8">
        <v>1</v>
      </c>
      <c r="D18" s="8">
        <v>39846.70667</v>
      </c>
      <c r="E18" s="8">
        <v>24028</v>
      </c>
      <c r="F18" s="8">
        <v>0</v>
      </c>
      <c r="G18" s="8">
        <v>15818.70667</v>
      </c>
      <c r="H18" s="8"/>
      <c r="I18" s="8">
        <v>1</v>
      </c>
      <c r="J18" s="8">
        <v>478160.48</v>
      </c>
    </row>
    <row r="19" spans="1:10" ht="21">
      <c r="A19" s="5" t="s">
        <v>435</v>
      </c>
      <c r="B19" s="6" t="s">
        <v>445</v>
      </c>
      <c r="C19" s="8">
        <v>6</v>
      </c>
      <c r="D19" s="8">
        <v>32215.009170000001</v>
      </c>
      <c r="E19" s="8">
        <v>14530</v>
      </c>
      <c r="F19" s="8">
        <v>0</v>
      </c>
      <c r="G19" s="8">
        <v>17685.009170000001</v>
      </c>
      <c r="H19" s="8"/>
      <c r="I19" s="8">
        <v>1</v>
      </c>
      <c r="J19" s="8">
        <v>2319480.66</v>
      </c>
    </row>
    <row r="20" spans="1:10" ht="21">
      <c r="A20" s="5" t="s">
        <v>436</v>
      </c>
      <c r="B20" s="6" t="s">
        <v>446</v>
      </c>
      <c r="C20" s="8">
        <v>1</v>
      </c>
      <c r="D20" s="8">
        <v>25152.6</v>
      </c>
      <c r="E20" s="8">
        <v>15244</v>
      </c>
      <c r="F20" s="8">
        <v>0</v>
      </c>
      <c r="G20" s="8">
        <v>9908.6</v>
      </c>
      <c r="H20" s="8"/>
      <c r="I20" s="8">
        <v>1</v>
      </c>
      <c r="J20" s="8">
        <v>301831.2</v>
      </c>
    </row>
    <row r="21" spans="1:10" ht="21">
      <c r="A21" s="5" t="s">
        <v>437</v>
      </c>
      <c r="B21" s="6" t="s">
        <v>447</v>
      </c>
      <c r="C21" s="8">
        <v>0.5</v>
      </c>
      <c r="D21" s="8">
        <v>21800</v>
      </c>
      <c r="E21" s="8">
        <v>13212</v>
      </c>
      <c r="F21" s="8">
        <v>0</v>
      </c>
      <c r="G21" s="8">
        <v>8588</v>
      </c>
      <c r="H21" s="8"/>
      <c r="I21" s="8">
        <v>1</v>
      </c>
      <c r="J21" s="8">
        <v>130800</v>
      </c>
    </row>
    <row r="22" spans="1:10" ht="21">
      <c r="A22" s="5" t="s">
        <v>448</v>
      </c>
      <c r="B22" s="6" t="s">
        <v>449</v>
      </c>
      <c r="C22" s="8">
        <v>0.5</v>
      </c>
      <c r="D22" s="8">
        <v>24701</v>
      </c>
      <c r="E22" s="8">
        <v>14530</v>
      </c>
      <c r="F22" s="8">
        <v>0</v>
      </c>
      <c r="G22" s="8">
        <v>10171</v>
      </c>
      <c r="H22" s="8"/>
      <c r="I22" s="8">
        <v>1</v>
      </c>
      <c r="J22" s="8">
        <v>148206</v>
      </c>
    </row>
    <row r="23" spans="1:10" ht="21">
      <c r="A23" s="5" t="s">
        <v>450</v>
      </c>
      <c r="B23" s="6" t="s">
        <v>451</v>
      </c>
      <c r="C23" s="8">
        <v>1</v>
      </c>
      <c r="D23" s="8">
        <v>22342</v>
      </c>
      <c r="E23" s="8">
        <v>13212</v>
      </c>
      <c r="F23" s="8">
        <v>0</v>
      </c>
      <c r="G23" s="8">
        <v>9130</v>
      </c>
      <c r="H23" s="8"/>
      <c r="I23" s="8">
        <v>1</v>
      </c>
      <c r="J23" s="8">
        <v>268104</v>
      </c>
    </row>
    <row r="24" spans="1:10">
      <c r="A24" s="5" t="s">
        <v>452</v>
      </c>
      <c r="B24" s="6" t="s">
        <v>453</v>
      </c>
      <c r="C24" s="8">
        <v>1</v>
      </c>
      <c r="D24" s="8">
        <v>19242</v>
      </c>
      <c r="E24" s="8">
        <v>6433</v>
      </c>
      <c r="F24" s="8">
        <v>0</v>
      </c>
      <c r="G24" s="8">
        <v>12809</v>
      </c>
      <c r="H24" s="8"/>
      <c r="I24" s="8">
        <v>1</v>
      </c>
      <c r="J24" s="8">
        <v>230904</v>
      </c>
    </row>
    <row r="25" spans="1:10">
      <c r="A25" s="5" t="s">
        <v>454</v>
      </c>
      <c r="B25" s="6" t="s">
        <v>455</v>
      </c>
      <c r="C25" s="8">
        <v>0.5</v>
      </c>
      <c r="D25" s="8">
        <v>19242</v>
      </c>
      <c r="E25" s="8">
        <v>5565</v>
      </c>
      <c r="F25" s="8">
        <v>0</v>
      </c>
      <c r="G25" s="8">
        <v>13677</v>
      </c>
      <c r="H25" s="8"/>
      <c r="I25" s="8">
        <v>1</v>
      </c>
      <c r="J25" s="8">
        <v>115452</v>
      </c>
    </row>
    <row r="26" spans="1:10">
      <c r="A26" s="5" t="s">
        <v>456</v>
      </c>
      <c r="B26" s="6" t="s">
        <v>457</v>
      </c>
      <c r="C26" s="8">
        <v>4.4000000000000004</v>
      </c>
      <c r="D26" s="8">
        <v>16838.793539999999</v>
      </c>
      <c r="E26" s="8">
        <v>9186</v>
      </c>
      <c r="F26" s="8">
        <v>0</v>
      </c>
      <c r="G26" s="8">
        <v>7652.7935399999997</v>
      </c>
      <c r="H26" s="8"/>
      <c r="I26" s="8">
        <v>1</v>
      </c>
      <c r="J26" s="8">
        <v>889088.3</v>
      </c>
    </row>
    <row r="27" spans="1:10" ht="21">
      <c r="A27" s="5" t="s">
        <v>458</v>
      </c>
      <c r="B27" s="6" t="s">
        <v>459</v>
      </c>
      <c r="C27" s="8">
        <v>1</v>
      </c>
      <c r="D27" s="8">
        <v>19242</v>
      </c>
      <c r="E27" s="8">
        <v>7076</v>
      </c>
      <c r="F27" s="8">
        <v>0</v>
      </c>
      <c r="G27" s="8">
        <v>12166</v>
      </c>
      <c r="H27" s="8"/>
      <c r="I27" s="8">
        <v>1</v>
      </c>
      <c r="J27" s="8">
        <v>230904</v>
      </c>
    </row>
    <row r="28" spans="1:10">
      <c r="A28" s="5" t="s">
        <v>460</v>
      </c>
      <c r="B28" s="6" t="s">
        <v>461</v>
      </c>
      <c r="C28" s="8">
        <v>1</v>
      </c>
      <c r="D28" s="8">
        <v>19242</v>
      </c>
      <c r="E28" s="8">
        <v>4575</v>
      </c>
      <c r="F28" s="8">
        <v>0</v>
      </c>
      <c r="G28" s="8">
        <v>14667</v>
      </c>
      <c r="H28" s="8"/>
      <c r="I28" s="8">
        <v>1</v>
      </c>
      <c r="J28" s="8">
        <v>230904</v>
      </c>
    </row>
    <row r="29" spans="1:10" ht="21">
      <c r="A29" s="5" t="s">
        <v>462</v>
      </c>
      <c r="B29" s="6" t="s">
        <v>463</v>
      </c>
      <c r="C29" s="8">
        <v>0.5</v>
      </c>
      <c r="D29" s="8">
        <v>19242</v>
      </c>
      <c r="E29" s="8">
        <v>4575</v>
      </c>
      <c r="F29" s="8">
        <v>0</v>
      </c>
      <c r="G29" s="8">
        <v>14667</v>
      </c>
      <c r="H29" s="8"/>
      <c r="I29" s="8">
        <v>1</v>
      </c>
      <c r="J29" s="8">
        <v>115452</v>
      </c>
    </row>
    <row r="30" spans="1:10" ht="24.95" customHeight="1">
      <c r="A30" s="24" t="s">
        <v>464</v>
      </c>
      <c r="B30" s="24"/>
      <c r="C30" s="10" t="s">
        <v>332</v>
      </c>
      <c r="D30" s="10">
        <f>SUBTOTAL(9,D12:D29)</f>
        <v>394572.34175999998</v>
      </c>
      <c r="E30" s="10" t="s">
        <v>332</v>
      </c>
      <c r="F30" s="10" t="s">
        <v>332</v>
      </c>
      <c r="G30" s="10" t="s">
        <v>332</v>
      </c>
      <c r="H30" s="10" t="s">
        <v>332</v>
      </c>
      <c r="I30" s="10" t="s">
        <v>332</v>
      </c>
      <c r="J30" s="10">
        <f>SUBTOTAL(9,J12:J29)</f>
        <v>7318627.4400000004</v>
      </c>
    </row>
    <row r="31" spans="1:10" ht="24.95" customHeight="1"/>
    <row r="32" spans="1:10" ht="24.95" customHeight="1">
      <c r="A32" s="22" t="s">
        <v>414</v>
      </c>
      <c r="B32" s="22"/>
      <c r="C32" s="23" t="s">
        <v>151</v>
      </c>
      <c r="D32" s="23"/>
      <c r="E32" s="23"/>
      <c r="F32" s="23"/>
      <c r="G32" s="23"/>
      <c r="H32" s="23"/>
      <c r="I32" s="23"/>
      <c r="J32" s="23"/>
    </row>
    <row r="33" spans="1:10" ht="24.95" customHeight="1">
      <c r="A33" s="22" t="s">
        <v>415</v>
      </c>
      <c r="B33" s="22"/>
      <c r="C33" s="23" t="s">
        <v>416</v>
      </c>
      <c r="D33" s="23"/>
      <c r="E33" s="23"/>
      <c r="F33" s="23"/>
      <c r="G33" s="23"/>
      <c r="H33" s="23"/>
      <c r="I33" s="23"/>
      <c r="J33" s="23"/>
    </row>
    <row r="34" spans="1:10" ht="24.95" customHeight="1">
      <c r="A34" s="22" t="s">
        <v>417</v>
      </c>
      <c r="B34" s="22"/>
      <c r="C34" s="23" t="s">
        <v>391</v>
      </c>
      <c r="D34" s="23"/>
      <c r="E34" s="23"/>
      <c r="F34" s="23"/>
      <c r="G34" s="23"/>
      <c r="H34" s="23"/>
      <c r="I34" s="23"/>
      <c r="J34" s="23"/>
    </row>
    <row r="35" spans="1:10" ht="24.95" customHeight="1">
      <c r="A35" s="14" t="s">
        <v>418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0" ht="24.95" customHeight="1"/>
    <row r="37" spans="1:10" ht="50.1" customHeight="1">
      <c r="A37" s="20" t="s">
        <v>324</v>
      </c>
      <c r="B37" s="20" t="s">
        <v>419</v>
      </c>
      <c r="C37" s="20" t="s">
        <v>420</v>
      </c>
      <c r="D37" s="20" t="s">
        <v>421</v>
      </c>
      <c r="E37" s="20"/>
      <c r="F37" s="20"/>
      <c r="G37" s="20"/>
      <c r="H37" s="20" t="s">
        <v>422</v>
      </c>
      <c r="I37" s="20" t="s">
        <v>423</v>
      </c>
      <c r="J37" s="20" t="s">
        <v>424</v>
      </c>
    </row>
    <row r="38" spans="1:10" ht="50.1" customHeight="1">
      <c r="A38" s="20"/>
      <c r="B38" s="20"/>
      <c r="C38" s="20"/>
      <c r="D38" s="20" t="s">
        <v>425</v>
      </c>
      <c r="E38" s="20" t="s">
        <v>85</v>
      </c>
      <c r="F38" s="20"/>
      <c r="G38" s="20"/>
      <c r="H38" s="20"/>
      <c r="I38" s="20"/>
      <c r="J38" s="20"/>
    </row>
    <row r="39" spans="1:10" ht="50.1" customHeight="1">
      <c r="A39" s="20"/>
      <c r="B39" s="20"/>
      <c r="C39" s="20"/>
      <c r="D39" s="20"/>
      <c r="E39" s="5" t="s">
        <v>426</v>
      </c>
      <c r="F39" s="5" t="s">
        <v>427</v>
      </c>
      <c r="G39" s="5" t="s">
        <v>428</v>
      </c>
      <c r="H39" s="20"/>
      <c r="I39" s="20"/>
      <c r="J39" s="20"/>
    </row>
    <row r="40" spans="1:10" ht="24.95" customHeight="1">
      <c r="A40" s="5" t="s">
        <v>329</v>
      </c>
      <c r="B40" s="5" t="s">
        <v>429</v>
      </c>
      <c r="C40" s="5" t="s">
        <v>430</v>
      </c>
      <c r="D40" s="5" t="s">
        <v>431</v>
      </c>
      <c r="E40" s="5" t="s">
        <v>432</v>
      </c>
      <c r="F40" s="5" t="s">
        <v>433</v>
      </c>
      <c r="G40" s="5" t="s">
        <v>434</v>
      </c>
      <c r="H40" s="5" t="s">
        <v>435</v>
      </c>
      <c r="I40" s="5" t="s">
        <v>436</v>
      </c>
      <c r="J40" s="5" t="s">
        <v>437</v>
      </c>
    </row>
    <row r="41" spans="1:10">
      <c r="A41" s="5" t="s">
        <v>329</v>
      </c>
      <c r="B41" s="6" t="s">
        <v>438</v>
      </c>
      <c r="C41" s="8">
        <v>2</v>
      </c>
      <c r="D41" s="8">
        <v>19242</v>
      </c>
      <c r="E41" s="8">
        <v>5440</v>
      </c>
      <c r="F41" s="8">
        <v>0</v>
      </c>
      <c r="G41" s="8">
        <v>13802</v>
      </c>
      <c r="H41" s="8"/>
      <c r="I41" s="8">
        <v>1</v>
      </c>
      <c r="J41" s="8">
        <v>461808</v>
      </c>
    </row>
    <row r="42" spans="1:10">
      <c r="A42" s="5" t="s">
        <v>429</v>
      </c>
      <c r="B42" s="6" t="s">
        <v>439</v>
      </c>
      <c r="C42" s="8">
        <v>0.5</v>
      </c>
      <c r="D42" s="8">
        <v>19242</v>
      </c>
      <c r="E42" s="8">
        <v>5124</v>
      </c>
      <c r="F42" s="8">
        <v>0</v>
      </c>
      <c r="G42" s="8">
        <v>14118</v>
      </c>
      <c r="H42" s="8"/>
      <c r="I42" s="8">
        <v>1</v>
      </c>
      <c r="J42" s="8">
        <v>115452</v>
      </c>
    </row>
    <row r="43" spans="1:10">
      <c r="A43" s="5" t="s">
        <v>430</v>
      </c>
      <c r="B43" s="6" t="s">
        <v>440</v>
      </c>
      <c r="C43" s="8">
        <v>3.3</v>
      </c>
      <c r="D43" s="8">
        <v>16181.9697</v>
      </c>
      <c r="E43" s="8">
        <v>4575</v>
      </c>
      <c r="F43" s="8">
        <v>0</v>
      </c>
      <c r="G43" s="8">
        <v>11606.9697</v>
      </c>
      <c r="H43" s="8"/>
      <c r="I43" s="8">
        <v>1</v>
      </c>
      <c r="J43" s="8">
        <v>640806</v>
      </c>
    </row>
    <row r="44" spans="1:10">
      <c r="A44" s="5" t="s">
        <v>431</v>
      </c>
      <c r="B44" s="6" t="s">
        <v>441</v>
      </c>
      <c r="C44" s="8">
        <v>1</v>
      </c>
      <c r="D44" s="8">
        <v>19242</v>
      </c>
      <c r="E44" s="8">
        <v>4841</v>
      </c>
      <c r="F44" s="8">
        <v>0</v>
      </c>
      <c r="G44" s="8">
        <v>14401</v>
      </c>
      <c r="H44" s="8"/>
      <c r="I44" s="8">
        <v>1</v>
      </c>
      <c r="J44" s="8">
        <v>230904</v>
      </c>
    </row>
    <row r="45" spans="1:10">
      <c r="A45" s="5" t="s">
        <v>432</v>
      </c>
      <c r="B45" s="6" t="s">
        <v>442</v>
      </c>
      <c r="C45" s="8">
        <v>1</v>
      </c>
      <c r="D45" s="8">
        <v>19242</v>
      </c>
      <c r="E45" s="8">
        <v>4841</v>
      </c>
      <c r="F45" s="8">
        <v>0</v>
      </c>
      <c r="G45" s="8">
        <v>14401</v>
      </c>
      <c r="H45" s="8"/>
      <c r="I45" s="8">
        <v>1</v>
      </c>
      <c r="J45" s="8">
        <v>230904</v>
      </c>
    </row>
    <row r="46" spans="1:10">
      <c r="A46" s="5" t="s">
        <v>433</v>
      </c>
      <c r="B46" s="6" t="s">
        <v>443</v>
      </c>
      <c r="C46" s="8">
        <v>0.25</v>
      </c>
      <c r="D46" s="8">
        <v>19242</v>
      </c>
      <c r="E46" s="8">
        <v>4575</v>
      </c>
      <c r="F46" s="8">
        <v>0</v>
      </c>
      <c r="G46" s="8">
        <v>14667</v>
      </c>
      <c r="H46" s="8"/>
      <c r="I46" s="8">
        <v>1</v>
      </c>
      <c r="J46" s="8">
        <v>57726</v>
      </c>
    </row>
    <row r="47" spans="1:10">
      <c r="A47" s="5" t="s">
        <v>434</v>
      </c>
      <c r="B47" s="6" t="s">
        <v>444</v>
      </c>
      <c r="C47" s="8">
        <v>1</v>
      </c>
      <c r="D47" s="8">
        <v>39846.70667</v>
      </c>
      <c r="E47" s="8">
        <v>24028</v>
      </c>
      <c r="F47" s="8">
        <v>0</v>
      </c>
      <c r="G47" s="8">
        <v>15818.70667</v>
      </c>
      <c r="H47" s="8"/>
      <c r="I47" s="8">
        <v>1</v>
      </c>
      <c r="J47" s="8">
        <v>478160.48</v>
      </c>
    </row>
    <row r="48" spans="1:10" ht="21">
      <c r="A48" s="5" t="s">
        <v>435</v>
      </c>
      <c r="B48" s="6" t="s">
        <v>445</v>
      </c>
      <c r="C48" s="8">
        <v>6</v>
      </c>
      <c r="D48" s="8">
        <v>32215.009170000001</v>
      </c>
      <c r="E48" s="8">
        <v>14530</v>
      </c>
      <c r="F48" s="8">
        <v>0</v>
      </c>
      <c r="G48" s="8">
        <v>17685.009170000001</v>
      </c>
      <c r="H48" s="8"/>
      <c r="I48" s="8">
        <v>1</v>
      </c>
      <c r="J48" s="8">
        <v>2319480.66</v>
      </c>
    </row>
    <row r="49" spans="1:10" ht="21">
      <c r="A49" s="5" t="s">
        <v>436</v>
      </c>
      <c r="B49" s="6" t="s">
        <v>446</v>
      </c>
      <c r="C49" s="8">
        <v>1</v>
      </c>
      <c r="D49" s="8">
        <v>25152.6</v>
      </c>
      <c r="E49" s="8">
        <v>15244</v>
      </c>
      <c r="F49" s="8">
        <v>0</v>
      </c>
      <c r="G49" s="8">
        <v>9908.6</v>
      </c>
      <c r="H49" s="8"/>
      <c r="I49" s="8">
        <v>1</v>
      </c>
      <c r="J49" s="8">
        <v>301831.2</v>
      </c>
    </row>
    <row r="50" spans="1:10" ht="21">
      <c r="A50" s="5" t="s">
        <v>437</v>
      </c>
      <c r="B50" s="6" t="s">
        <v>447</v>
      </c>
      <c r="C50" s="8">
        <v>0.5</v>
      </c>
      <c r="D50" s="8">
        <v>21800</v>
      </c>
      <c r="E50" s="8">
        <v>13212</v>
      </c>
      <c r="F50" s="8">
        <v>0</v>
      </c>
      <c r="G50" s="8">
        <v>8588</v>
      </c>
      <c r="H50" s="8"/>
      <c r="I50" s="8">
        <v>1</v>
      </c>
      <c r="J50" s="8">
        <v>130800</v>
      </c>
    </row>
    <row r="51" spans="1:10" ht="21">
      <c r="A51" s="5" t="s">
        <v>448</v>
      </c>
      <c r="B51" s="6" t="s">
        <v>449</v>
      </c>
      <c r="C51" s="8">
        <v>0.5</v>
      </c>
      <c r="D51" s="8">
        <v>24701</v>
      </c>
      <c r="E51" s="8">
        <v>14530</v>
      </c>
      <c r="F51" s="8">
        <v>0</v>
      </c>
      <c r="G51" s="8">
        <v>10171</v>
      </c>
      <c r="H51" s="8"/>
      <c r="I51" s="8">
        <v>1</v>
      </c>
      <c r="J51" s="8">
        <v>148206</v>
      </c>
    </row>
    <row r="52" spans="1:10" ht="21">
      <c r="A52" s="5" t="s">
        <v>450</v>
      </c>
      <c r="B52" s="6" t="s">
        <v>451</v>
      </c>
      <c r="C52" s="8">
        <v>1</v>
      </c>
      <c r="D52" s="8">
        <v>22342</v>
      </c>
      <c r="E52" s="8">
        <v>13212</v>
      </c>
      <c r="F52" s="8">
        <v>0</v>
      </c>
      <c r="G52" s="8">
        <v>9130</v>
      </c>
      <c r="H52" s="8"/>
      <c r="I52" s="8">
        <v>1</v>
      </c>
      <c r="J52" s="8">
        <v>268104</v>
      </c>
    </row>
    <row r="53" spans="1:10">
      <c r="A53" s="5" t="s">
        <v>452</v>
      </c>
      <c r="B53" s="6" t="s">
        <v>453</v>
      </c>
      <c r="C53" s="8">
        <v>1</v>
      </c>
      <c r="D53" s="8">
        <v>19242</v>
      </c>
      <c r="E53" s="8">
        <v>6433</v>
      </c>
      <c r="F53" s="8">
        <v>0</v>
      </c>
      <c r="G53" s="8">
        <v>12809</v>
      </c>
      <c r="H53" s="8"/>
      <c r="I53" s="8">
        <v>1</v>
      </c>
      <c r="J53" s="8">
        <v>230904</v>
      </c>
    </row>
    <row r="54" spans="1:10">
      <c r="A54" s="5" t="s">
        <v>454</v>
      </c>
      <c r="B54" s="6" t="s">
        <v>455</v>
      </c>
      <c r="C54" s="8">
        <v>0.5</v>
      </c>
      <c r="D54" s="8">
        <v>19242</v>
      </c>
      <c r="E54" s="8">
        <v>5565</v>
      </c>
      <c r="F54" s="8">
        <v>0</v>
      </c>
      <c r="G54" s="8">
        <v>13677</v>
      </c>
      <c r="H54" s="8"/>
      <c r="I54" s="8">
        <v>1</v>
      </c>
      <c r="J54" s="8">
        <v>115452</v>
      </c>
    </row>
    <row r="55" spans="1:10">
      <c r="A55" s="5" t="s">
        <v>456</v>
      </c>
      <c r="B55" s="6" t="s">
        <v>457</v>
      </c>
      <c r="C55" s="8">
        <v>4.4000000000000004</v>
      </c>
      <c r="D55" s="8">
        <v>16838.793539999999</v>
      </c>
      <c r="E55" s="8">
        <v>9186</v>
      </c>
      <c r="F55" s="8">
        <v>0</v>
      </c>
      <c r="G55" s="8">
        <v>7652.7935399999997</v>
      </c>
      <c r="H55" s="8"/>
      <c r="I55" s="8">
        <v>1</v>
      </c>
      <c r="J55" s="8">
        <v>889088.3</v>
      </c>
    </row>
    <row r="56" spans="1:10" ht="21">
      <c r="A56" s="5" t="s">
        <v>458</v>
      </c>
      <c r="B56" s="6" t="s">
        <v>459</v>
      </c>
      <c r="C56" s="8">
        <v>1</v>
      </c>
      <c r="D56" s="8">
        <v>19242</v>
      </c>
      <c r="E56" s="8">
        <v>7076</v>
      </c>
      <c r="F56" s="8">
        <v>0</v>
      </c>
      <c r="G56" s="8">
        <v>12166</v>
      </c>
      <c r="H56" s="8"/>
      <c r="I56" s="8">
        <v>1</v>
      </c>
      <c r="J56" s="8">
        <v>230904</v>
      </c>
    </row>
    <row r="57" spans="1:10">
      <c r="A57" s="5" t="s">
        <v>460</v>
      </c>
      <c r="B57" s="6" t="s">
        <v>461</v>
      </c>
      <c r="C57" s="8">
        <v>1</v>
      </c>
      <c r="D57" s="8">
        <v>19242</v>
      </c>
      <c r="E57" s="8">
        <v>4575</v>
      </c>
      <c r="F57" s="8">
        <v>0</v>
      </c>
      <c r="G57" s="8">
        <v>14667</v>
      </c>
      <c r="H57" s="8"/>
      <c r="I57" s="8">
        <v>1</v>
      </c>
      <c r="J57" s="8">
        <v>230904</v>
      </c>
    </row>
    <row r="58" spans="1:10" ht="21">
      <c r="A58" s="5" t="s">
        <v>462</v>
      </c>
      <c r="B58" s="6" t="s">
        <v>463</v>
      </c>
      <c r="C58" s="8">
        <v>0.5</v>
      </c>
      <c r="D58" s="8">
        <v>19242</v>
      </c>
      <c r="E58" s="8">
        <v>4575</v>
      </c>
      <c r="F58" s="8">
        <v>0</v>
      </c>
      <c r="G58" s="8">
        <v>14667</v>
      </c>
      <c r="H58" s="8"/>
      <c r="I58" s="8">
        <v>1</v>
      </c>
      <c r="J58" s="8">
        <v>115452</v>
      </c>
    </row>
    <row r="59" spans="1:10" ht="24.95" customHeight="1">
      <c r="A59" s="24" t="s">
        <v>464</v>
      </c>
      <c r="B59" s="24"/>
      <c r="C59" s="10" t="s">
        <v>332</v>
      </c>
      <c r="D59" s="10">
        <f>SUBTOTAL(9,D41:D58)</f>
        <v>391498.07908</v>
      </c>
      <c r="E59" s="10" t="s">
        <v>332</v>
      </c>
      <c r="F59" s="10" t="s">
        <v>332</v>
      </c>
      <c r="G59" s="10" t="s">
        <v>332</v>
      </c>
      <c r="H59" s="10" t="s">
        <v>332</v>
      </c>
      <c r="I59" s="10" t="s">
        <v>332</v>
      </c>
      <c r="J59" s="10">
        <f>SUBTOTAL(9,J41:J58)</f>
        <v>7196886.6400000006</v>
      </c>
    </row>
    <row r="60" spans="1:10" ht="24.95" customHeight="1"/>
    <row r="61" spans="1:10" ht="24.95" customHeight="1">
      <c r="A61" s="22" t="s">
        <v>414</v>
      </c>
      <c r="B61" s="22"/>
      <c r="C61" s="23" t="s">
        <v>151</v>
      </c>
      <c r="D61" s="23"/>
      <c r="E61" s="23"/>
      <c r="F61" s="23"/>
      <c r="G61" s="23"/>
      <c r="H61" s="23"/>
      <c r="I61" s="23"/>
      <c r="J61" s="23"/>
    </row>
    <row r="62" spans="1:10" ht="24.95" customHeight="1">
      <c r="A62" s="22" t="s">
        <v>415</v>
      </c>
      <c r="B62" s="22"/>
      <c r="C62" s="23" t="s">
        <v>416</v>
      </c>
      <c r="D62" s="23"/>
      <c r="E62" s="23"/>
      <c r="F62" s="23"/>
      <c r="G62" s="23"/>
      <c r="H62" s="23"/>
      <c r="I62" s="23"/>
      <c r="J62" s="23"/>
    </row>
    <row r="63" spans="1:10" ht="24.95" customHeight="1">
      <c r="A63" s="22" t="s">
        <v>417</v>
      </c>
      <c r="B63" s="22"/>
      <c r="C63" s="23" t="s">
        <v>394</v>
      </c>
      <c r="D63" s="23"/>
      <c r="E63" s="23"/>
      <c r="F63" s="23"/>
      <c r="G63" s="23"/>
      <c r="H63" s="23"/>
      <c r="I63" s="23"/>
      <c r="J63" s="23"/>
    </row>
    <row r="64" spans="1:10" ht="24.95" customHeight="1">
      <c r="A64" s="14" t="s">
        <v>418</v>
      </c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24.95" customHeight="1"/>
    <row r="66" spans="1:10" ht="50.1" customHeight="1">
      <c r="A66" s="20" t="s">
        <v>324</v>
      </c>
      <c r="B66" s="20" t="s">
        <v>419</v>
      </c>
      <c r="C66" s="20" t="s">
        <v>420</v>
      </c>
      <c r="D66" s="20" t="s">
        <v>421</v>
      </c>
      <c r="E66" s="20"/>
      <c r="F66" s="20"/>
      <c r="G66" s="20"/>
      <c r="H66" s="20" t="s">
        <v>422</v>
      </c>
      <c r="I66" s="20" t="s">
        <v>423</v>
      </c>
      <c r="J66" s="20" t="s">
        <v>424</v>
      </c>
    </row>
    <row r="67" spans="1:10" ht="50.1" customHeight="1">
      <c r="A67" s="20"/>
      <c r="B67" s="20"/>
      <c r="C67" s="20"/>
      <c r="D67" s="20" t="s">
        <v>425</v>
      </c>
      <c r="E67" s="20" t="s">
        <v>85</v>
      </c>
      <c r="F67" s="20"/>
      <c r="G67" s="20"/>
      <c r="H67" s="20"/>
      <c r="I67" s="20"/>
      <c r="J67" s="20"/>
    </row>
    <row r="68" spans="1:10" ht="50.1" customHeight="1">
      <c r="A68" s="20"/>
      <c r="B68" s="20"/>
      <c r="C68" s="20"/>
      <c r="D68" s="20"/>
      <c r="E68" s="5" t="s">
        <v>426</v>
      </c>
      <c r="F68" s="5" t="s">
        <v>427</v>
      </c>
      <c r="G68" s="5" t="s">
        <v>428</v>
      </c>
      <c r="H68" s="20"/>
      <c r="I68" s="20"/>
      <c r="J68" s="20"/>
    </row>
    <row r="69" spans="1:10" ht="24.95" customHeight="1">
      <c r="A69" s="5" t="s">
        <v>329</v>
      </c>
      <c r="B69" s="5" t="s">
        <v>429</v>
      </c>
      <c r="C69" s="5" t="s">
        <v>430</v>
      </c>
      <c r="D69" s="5" t="s">
        <v>431</v>
      </c>
      <c r="E69" s="5" t="s">
        <v>432</v>
      </c>
      <c r="F69" s="5" t="s">
        <v>433</v>
      </c>
      <c r="G69" s="5" t="s">
        <v>434</v>
      </c>
      <c r="H69" s="5" t="s">
        <v>435</v>
      </c>
      <c r="I69" s="5" t="s">
        <v>436</v>
      </c>
      <c r="J69" s="5" t="s">
        <v>437</v>
      </c>
    </row>
    <row r="70" spans="1:10">
      <c r="A70" s="5" t="s">
        <v>329</v>
      </c>
      <c r="B70" s="6" t="s">
        <v>438</v>
      </c>
      <c r="C70" s="8">
        <v>2</v>
      </c>
      <c r="D70" s="8">
        <v>19242</v>
      </c>
      <c r="E70" s="8">
        <v>5440</v>
      </c>
      <c r="F70" s="8">
        <v>0</v>
      </c>
      <c r="G70" s="8">
        <v>13802</v>
      </c>
      <c r="H70" s="8"/>
      <c r="I70" s="8">
        <v>1</v>
      </c>
      <c r="J70" s="8">
        <v>461808</v>
      </c>
    </row>
    <row r="71" spans="1:10">
      <c r="A71" s="5" t="s">
        <v>429</v>
      </c>
      <c r="B71" s="6" t="s">
        <v>439</v>
      </c>
      <c r="C71" s="8">
        <v>0.5</v>
      </c>
      <c r="D71" s="8">
        <v>19242</v>
      </c>
      <c r="E71" s="8">
        <v>5124</v>
      </c>
      <c r="F71" s="8">
        <v>0</v>
      </c>
      <c r="G71" s="8">
        <v>14118</v>
      </c>
      <c r="H71" s="8"/>
      <c r="I71" s="8">
        <v>1</v>
      </c>
      <c r="J71" s="8">
        <v>115452</v>
      </c>
    </row>
    <row r="72" spans="1:10">
      <c r="A72" s="5" t="s">
        <v>430</v>
      </c>
      <c r="B72" s="6" t="s">
        <v>440</v>
      </c>
      <c r="C72" s="8">
        <v>3.3</v>
      </c>
      <c r="D72" s="8">
        <v>14919.343430000001</v>
      </c>
      <c r="E72" s="8">
        <v>4575</v>
      </c>
      <c r="F72" s="8">
        <v>0</v>
      </c>
      <c r="G72" s="8">
        <v>10344.343430000001</v>
      </c>
      <c r="H72" s="8"/>
      <c r="I72" s="8">
        <v>1</v>
      </c>
      <c r="J72" s="8">
        <v>590806</v>
      </c>
    </row>
    <row r="73" spans="1:10">
      <c r="A73" s="5" t="s">
        <v>431</v>
      </c>
      <c r="B73" s="6" t="s">
        <v>441</v>
      </c>
      <c r="C73" s="8">
        <v>1</v>
      </c>
      <c r="D73" s="8">
        <v>19242</v>
      </c>
      <c r="E73" s="8">
        <v>4841</v>
      </c>
      <c r="F73" s="8">
        <v>0</v>
      </c>
      <c r="G73" s="8">
        <v>14401</v>
      </c>
      <c r="H73" s="8"/>
      <c r="I73" s="8">
        <v>1</v>
      </c>
      <c r="J73" s="8">
        <v>230904</v>
      </c>
    </row>
    <row r="74" spans="1:10">
      <c r="A74" s="5" t="s">
        <v>432</v>
      </c>
      <c r="B74" s="6" t="s">
        <v>442</v>
      </c>
      <c r="C74" s="8">
        <v>1</v>
      </c>
      <c r="D74" s="8">
        <v>19242</v>
      </c>
      <c r="E74" s="8">
        <v>4841</v>
      </c>
      <c r="F74" s="8">
        <v>0</v>
      </c>
      <c r="G74" s="8">
        <v>14401</v>
      </c>
      <c r="H74" s="8"/>
      <c r="I74" s="8">
        <v>1</v>
      </c>
      <c r="J74" s="8">
        <v>230904</v>
      </c>
    </row>
    <row r="75" spans="1:10">
      <c r="A75" s="5" t="s">
        <v>433</v>
      </c>
      <c r="B75" s="6" t="s">
        <v>443</v>
      </c>
      <c r="C75" s="8">
        <v>0.25</v>
      </c>
      <c r="D75" s="8">
        <v>19242</v>
      </c>
      <c r="E75" s="8">
        <v>4575</v>
      </c>
      <c r="F75" s="8">
        <v>0</v>
      </c>
      <c r="G75" s="8">
        <v>14667</v>
      </c>
      <c r="H75" s="8"/>
      <c r="I75" s="8">
        <v>1</v>
      </c>
      <c r="J75" s="8">
        <v>57726</v>
      </c>
    </row>
    <row r="76" spans="1:10">
      <c r="A76" s="5" t="s">
        <v>434</v>
      </c>
      <c r="B76" s="6" t="s">
        <v>444</v>
      </c>
      <c r="C76" s="8">
        <v>1</v>
      </c>
      <c r="D76" s="8">
        <v>39846.70667</v>
      </c>
      <c r="E76" s="8">
        <v>24028</v>
      </c>
      <c r="F76" s="8">
        <v>0</v>
      </c>
      <c r="G76" s="8">
        <v>15818.70667</v>
      </c>
      <c r="H76" s="8"/>
      <c r="I76" s="8">
        <v>1</v>
      </c>
      <c r="J76" s="8">
        <v>478160.48</v>
      </c>
    </row>
    <row r="77" spans="1:10" ht="21">
      <c r="A77" s="5" t="s">
        <v>435</v>
      </c>
      <c r="B77" s="6" t="s">
        <v>445</v>
      </c>
      <c r="C77" s="8">
        <v>6</v>
      </c>
      <c r="D77" s="8">
        <v>32215.009170000001</v>
      </c>
      <c r="E77" s="8">
        <v>14530</v>
      </c>
      <c r="F77" s="8">
        <v>0</v>
      </c>
      <c r="G77" s="8">
        <v>17685.009170000001</v>
      </c>
      <c r="H77" s="8"/>
      <c r="I77" s="8">
        <v>1</v>
      </c>
      <c r="J77" s="8">
        <v>2319480.66</v>
      </c>
    </row>
    <row r="78" spans="1:10" ht="21">
      <c r="A78" s="5" t="s">
        <v>436</v>
      </c>
      <c r="B78" s="6" t="s">
        <v>446</v>
      </c>
      <c r="C78" s="8">
        <v>1</v>
      </c>
      <c r="D78" s="8">
        <v>25152.6</v>
      </c>
      <c r="E78" s="8">
        <v>15244</v>
      </c>
      <c r="F78" s="8">
        <v>0</v>
      </c>
      <c r="G78" s="8">
        <v>9908.6</v>
      </c>
      <c r="H78" s="8"/>
      <c r="I78" s="8">
        <v>1</v>
      </c>
      <c r="J78" s="8">
        <v>301831.2</v>
      </c>
    </row>
    <row r="79" spans="1:10" ht="21">
      <c r="A79" s="5" t="s">
        <v>437</v>
      </c>
      <c r="B79" s="6" t="s">
        <v>447</v>
      </c>
      <c r="C79" s="8">
        <v>0.5</v>
      </c>
      <c r="D79" s="8">
        <v>21800</v>
      </c>
      <c r="E79" s="8">
        <v>13212</v>
      </c>
      <c r="F79" s="8">
        <v>0</v>
      </c>
      <c r="G79" s="8">
        <v>8588</v>
      </c>
      <c r="H79" s="8"/>
      <c r="I79" s="8">
        <v>1</v>
      </c>
      <c r="J79" s="8">
        <v>130800</v>
      </c>
    </row>
    <row r="80" spans="1:10" ht="21">
      <c r="A80" s="5" t="s">
        <v>448</v>
      </c>
      <c r="B80" s="6" t="s">
        <v>449</v>
      </c>
      <c r="C80" s="8">
        <v>0.5</v>
      </c>
      <c r="D80" s="8">
        <v>24701</v>
      </c>
      <c r="E80" s="8">
        <v>14530</v>
      </c>
      <c r="F80" s="8">
        <v>0</v>
      </c>
      <c r="G80" s="8">
        <v>10171</v>
      </c>
      <c r="H80" s="8"/>
      <c r="I80" s="8">
        <v>1</v>
      </c>
      <c r="J80" s="8">
        <v>148206</v>
      </c>
    </row>
    <row r="81" spans="1:10" ht="21">
      <c r="A81" s="5" t="s">
        <v>450</v>
      </c>
      <c r="B81" s="6" t="s">
        <v>451</v>
      </c>
      <c r="C81" s="8">
        <v>1</v>
      </c>
      <c r="D81" s="8">
        <v>22342</v>
      </c>
      <c r="E81" s="8">
        <v>13212</v>
      </c>
      <c r="F81" s="8">
        <v>0</v>
      </c>
      <c r="G81" s="8">
        <v>9130</v>
      </c>
      <c r="H81" s="8"/>
      <c r="I81" s="8">
        <v>1</v>
      </c>
      <c r="J81" s="8">
        <v>268104</v>
      </c>
    </row>
    <row r="82" spans="1:10">
      <c r="A82" s="5" t="s">
        <v>452</v>
      </c>
      <c r="B82" s="6" t="s">
        <v>453</v>
      </c>
      <c r="C82" s="8">
        <v>1</v>
      </c>
      <c r="D82" s="8">
        <v>19242</v>
      </c>
      <c r="E82" s="8">
        <v>6433</v>
      </c>
      <c r="F82" s="8">
        <v>0</v>
      </c>
      <c r="G82" s="8">
        <v>12809</v>
      </c>
      <c r="H82" s="8"/>
      <c r="I82" s="8">
        <v>1</v>
      </c>
      <c r="J82" s="8">
        <v>230904</v>
      </c>
    </row>
    <row r="83" spans="1:10">
      <c r="A83" s="5" t="s">
        <v>454</v>
      </c>
      <c r="B83" s="6" t="s">
        <v>455</v>
      </c>
      <c r="C83" s="8">
        <v>0.5</v>
      </c>
      <c r="D83" s="8">
        <v>19242</v>
      </c>
      <c r="E83" s="8">
        <v>5565</v>
      </c>
      <c r="F83" s="8">
        <v>0</v>
      </c>
      <c r="G83" s="8">
        <v>13677</v>
      </c>
      <c r="H83" s="8"/>
      <c r="I83" s="8">
        <v>1</v>
      </c>
      <c r="J83" s="8">
        <v>115452</v>
      </c>
    </row>
    <row r="84" spans="1:10">
      <c r="A84" s="5" t="s">
        <v>456</v>
      </c>
      <c r="B84" s="6" t="s">
        <v>457</v>
      </c>
      <c r="C84" s="8">
        <v>4.4000000000000004</v>
      </c>
      <c r="D84" s="8">
        <v>16838.793539999999</v>
      </c>
      <c r="E84" s="8">
        <v>9186</v>
      </c>
      <c r="F84" s="8">
        <v>0</v>
      </c>
      <c r="G84" s="8">
        <v>7652.7935399999997</v>
      </c>
      <c r="H84" s="8"/>
      <c r="I84" s="8">
        <v>1</v>
      </c>
      <c r="J84" s="8">
        <v>889088.3</v>
      </c>
    </row>
    <row r="85" spans="1:10" ht="21">
      <c r="A85" s="5" t="s">
        <v>458</v>
      </c>
      <c r="B85" s="6" t="s">
        <v>459</v>
      </c>
      <c r="C85" s="8">
        <v>1</v>
      </c>
      <c r="D85" s="8">
        <v>19242</v>
      </c>
      <c r="E85" s="8">
        <v>7076</v>
      </c>
      <c r="F85" s="8">
        <v>0</v>
      </c>
      <c r="G85" s="8">
        <v>12166</v>
      </c>
      <c r="H85" s="8"/>
      <c r="I85" s="8">
        <v>1</v>
      </c>
      <c r="J85" s="8">
        <v>230904</v>
      </c>
    </row>
    <row r="86" spans="1:10">
      <c r="A86" s="5" t="s">
        <v>460</v>
      </c>
      <c r="B86" s="6" t="s">
        <v>461</v>
      </c>
      <c r="C86" s="8">
        <v>1</v>
      </c>
      <c r="D86" s="8">
        <v>19242</v>
      </c>
      <c r="E86" s="8">
        <v>4575</v>
      </c>
      <c r="F86" s="8">
        <v>0</v>
      </c>
      <c r="G86" s="8">
        <v>14667</v>
      </c>
      <c r="H86" s="8"/>
      <c r="I86" s="8">
        <v>1</v>
      </c>
      <c r="J86" s="8">
        <v>230904</v>
      </c>
    </row>
    <row r="87" spans="1:10" ht="21">
      <c r="A87" s="5" t="s">
        <v>462</v>
      </c>
      <c r="B87" s="6" t="s">
        <v>463</v>
      </c>
      <c r="C87" s="8">
        <v>0.5</v>
      </c>
      <c r="D87" s="8">
        <v>19242</v>
      </c>
      <c r="E87" s="8">
        <v>4575</v>
      </c>
      <c r="F87" s="8">
        <v>0</v>
      </c>
      <c r="G87" s="8">
        <v>14667</v>
      </c>
      <c r="H87" s="8"/>
      <c r="I87" s="8">
        <v>1</v>
      </c>
      <c r="J87" s="8">
        <v>115452</v>
      </c>
    </row>
    <row r="88" spans="1:10" ht="24.95" customHeight="1">
      <c r="A88" s="24" t="s">
        <v>464</v>
      </c>
      <c r="B88" s="24"/>
      <c r="C88" s="10" t="s">
        <v>332</v>
      </c>
      <c r="D88" s="10">
        <f>SUBTOTAL(9,D70:D87)</f>
        <v>390235.45280999999</v>
      </c>
      <c r="E88" s="10" t="s">
        <v>332</v>
      </c>
      <c r="F88" s="10" t="s">
        <v>332</v>
      </c>
      <c r="G88" s="10" t="s">
        <v>332</v>
      </c>
      <c r="H88" s="10" t="s">
        <v>332</v>
      </c>
      <c r="I88" s="10" t="s">
        <v>332</v>
      </c>
      <c r="J88" s="10">
        <f>SUBTOTAL(9,J70:J87)</f>
        <v>7146886.6400000006</v>
      </c>
    </row>
    <row r="89" spans="1:10" ht="20.100000000000001" customHeight="1"/>
    <row r="90" spans="1:10" ht="24.95" customHeight="1">
      <c r="A90" s="22" t="s">
        <v>417</v>
      </c>
      <c r="B90" s="22"/>
      <c r="C90" s="23" t="s">
        <v>388</v>
      </c>
      <c r="D90" s="23"/>
      <c r="E90" s="23"/>
      <c r="F90" s="23"/>
      <c r="G90" s="23"/>
    </row>
    <row r="91" spans="1:10" ht="15" customHeight="1"/>
    <row r="92" spans="1:10" ht="50.1" customHeight="1">
      <c r="A92" s="14" t="s">
        <v>465</v>
      </c>
      <c r="B92" s="14"/>
      <c r="C92" s="14"/>
      <c r="D92" s="14"/>
      <c r="E92" s="14"/>
      <c r="F92" s="14"/>
      <c r="G92" s="14"/>
    </row>
    <row r="93" spans="1:10" ht="15" customHeight="1"/>
    <row r="94" spans="1:10" ht="50.1" customHeight="1">
      <c r="A94" s="5" t="s">
        <v>324</v>
      </c>
      <c r="B94" s="20" t="s">
        <v>47</v>
      </c>
      <c r="C94" s="20"/>
      <c r="D94" s="20"/>
      <c r="E94" s="5" t="s">
        <v>466</v>
      </c>
      <c r="F94" s="5" t="s">
        <v>467</v>
      </c>
      <c r="G94" s="5" t="s">
        <v>468</v>
      </c>
    </row>
    <row r="95" spans="1:10" ht="20.100000000000001" customHeight="1">
      <c r="A95" s="5" t="s">
        <v>59</v>
      </c>
      <c r="B95" s="20" t="s">
        <v>59</v>
      </c>
      <c r="C95" s="20"/>
      <c r="D95" s="20"/>
      <c r="E95" s="5" t="s">
        <v>59</v>
      </c>
      <c r="F95" s="5" t="s">
        <v>59</v>
      </c>
      <c r="G95" s="5" t="s">
        <v>59</v>
      </c>
    </row>
    <row r="96" spans="1:10" ht="20.100000000000001" customHeight="1"/>
    <row r="97" spans="1:7" ht="24.95" customHeight="1">
      <c r="A97" s="22" t="s">
        <v>417</v>
      </c>
      <c r="B97" s="22"/>
      <c r="C97" s="23" t="s">
        <v>391</v>
      </c>
      <c r="D97" s="23"/>
      <c r="E97" s="23"/>
      <c r="F97" s="23"/>
      <c r="G97" s="23"/>
    </row>
    <row r="98" spans="1:7" ht="15" customHeight="1"/>
    <row r="99" spans="1:7" ht="50.1" customHeight="1">
      <c r="A99" s="14" t="s">
        <v>465</v>
      </c>
      <c r="B99" s="14"/>
      <c r="C99" s="14"/>
      <c r="D99" s="14"/>
      <c r="E99" s="14"/>
      <c r="F99" s="14"/>
      <c r="G99" s="14"/>
    </row>
    <row r="100" spans="1:7" ht="15" customHeight="1"/>
    <row r="101" spans="1:7" ht="50.1" customHeight="1">
      <c r="A101" s="5" t="s">
        <v>324</v>
      </c>
      <c r="B101" s="20" t="s">
        <v>47</v>
      </c>
      <c r="C101" s="20"/>
      <c r="D101" s="20"/>
      <c r="E101" s="5" t="s">
        <v>466</v>
      </c>
      <c r="F101" s="5" t="s">
        <v>467</v>
      </c>
      <c r="G101" s="5" t="s">
        <v>468</v>
      </c>
    </row>
    <row r="102" spans="1:7" ht="20.100000000000001" customHeight="1">
      <c r="A102" s="5" t="s">
        <v>59</v>
      </c>
      <c r="B102" s="20" t="s">
        <v>59</v>
      </c>
      <c r="C102" s="20"/>
      <c r="D102" s="20"/>
      <c r="E102" s="5" t="s">
        <v>59</v>
      </c>
      <c r="F102" s="5" t="s">
        <v>59</v>
      </c>
      <c r="G102" s="5" t="s">
        <v>59</v>
      </c>
    </row>
    <row r="103" spans="1:7" ht="20.100000000000001" customHeight="1"/>
    <row r="104" spans="1:7" ht="24.95" customHeight="1">
      <c r="A104" s="22" t="s">
        <v>417</v>
      </c>
      <c r="B104" s="22"/>
      <c r="C104" s="23" t="s">
        <v>394</v>
      </c>
      <c r="D104" s="23"/>
      <c r="E104" s="23"/>
      <c r="F104" s="23"/>
      <c r="G104" s="23"/>
    </row>
    <row r="105" spans="1:7" ht="15" customHeight="1"/>
    <row r="106" spans="1:7" ht="50.1" customHeight="1">
      <c r="A106" s="14" t="s">
        <v>465</v>
      </c>
      <c r="B106" s="14"/>
      <c r="C106" s="14"/>
      <c r="D106" s="14"/>
      <c r="E106" s="14"/>
      <c r="F106" s="14"/>
      <c r="G106" s="14"/>
    </row>
    <row r="107" spans="1:7" ht="15" customHeight="1"/>
    <row r="108" spans="1:7" ht="50.1" customHeight="1">
      <c r="A108" s="5" t="s">
        <v>324</v>
      </c>
      <c r="B108" s="20" t="s">
        <v>47</v>
      </c>
      <c r="C108" s="20"/>
      <c r="D108" s="20"/>
      <c r="E108" s="5" t="s">
        <v>466</v>
      </c>
      <c r="F108" s="5" t="s">
        <v>467</v>
      </c>
      <c r="G108" s="5" t="s">
        <v>468</v>
      </c>
    </row>
    <row r="109" spans="1:7" ht="20.100000000000001" customHeight="1">
      <c r="A109" s="5" t="s">
        <v>59</v>
      </c>
      <c r="B109" s="20" t="s">
        <v>59</v>
      </c>
      <c r="C109" s="20"/>
      <c r="D109" s="20"/>
      <c r="E109" s="5" t="s">
        <v>59</v>
      </c>
      <c r="F109" s="5" t="s">
        <v>59</v>
      </c>
      <c r="G109" s="5" t="s">
        <v>59</v>
      </c>
    </row>
  </sheetData>
  <sheetProtection password="FD92" sheet="1" objects="1" scenarios="1"/>
  <mergeCells count="67">
    <mergeCell ref="B109:D109"/>
    <mergeCell ref="B102:D102"/>
    <mergeCell ref="A104:B104"/>
    <mergeCell ref="C104:G104"/>
    <mergeCell ref="A106:G106"/>
    <mergeCell ref="B108:D108"/>
    <mergeCell ref="B95:D95"/>
    <mergeCell ref="A97:B97"/>
    <mergeCell ref="C97:G97"/>
    <mergeCell ref="A99:G99"/>
    <mergeCell ref="B101:D101"/>
    <mergeCell ref="A88:B88"/>
    <mergeCell ref="A90:B90"/>
    <mergeCell ref="C90:G90"/>
    <mergeCell ref="A92:G92"/>
    <mergeCell ref="B94:D94"/>
    <mergeCell ref="A63:B63"/>
    <mergeCell ref="C63:J63"/>
    <mergeCell ref="A64:J64"/>
    <mergeCell ref="A66:A68"/>
    <mergeCell ref="B66:B68"/>
    <mergeCell ref="C66:C68"/>
    <mergeCell ref="D66:G66"/>
    <mergeCell ref="H66:H68"/>
    <mergeCell ref="I66:I68"/>
    <mergeCell ref="J66:J68"/>
    <mergeCell ref="D67:D68"/>
    <mergeCell ref="E67:G67"/>
    <mergeCell ref="A59:B59"/>
    <mergeCell ref="A61:B61"/>
    <mergeCell ref="C61:J61"/>
    <mergeCell ref="A62:B62"/>
    <mergeCell ref="C62:J62"/>
    <mergeCell ref="A34:B34"/>
    <mergeCell ref="C34:J34"/>
    <mergeCell ref="A35:J35"/>
    <mergeCell ref="A37:A39"/>
    <mergeCell ref="B37:B39"/>
    <mergeCell ref="C37:C39"/>
    <mergeCell ref="D37:G37"/>
    <mergeCell ref="H37:H39"/>
    <mergeCell ref="I37:I39"/>
    <mergeCell ref="J37:J39"/>
    <mergeCell ref="D38:D39"/>
    <mergeCell ref="E38:G38"/>
    <mergeCell ref="A30:B30"/>
    <mergeCell ref="A32:B32"/>
    <mergeCell ref="C32:J32"/>
    <mergeCell ref="A33:B33"/>
    <mergeCell ref="C33:J33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&amp;K00-00924290.RBS.297072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8"/>
  <sheetViews>
    <sheetView workbookViewId="0"/>
  </sheetViews>
  <sheetFormatPr defaultRowHeight="10.5"/>
  <cols>
    <col min="1" max="1" width="15.285156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2" t="s">
        <v>414</v>
      </c>
      <c r="B2" s="22"/>
      <c r="C2" s="23" t="s">
        <v>154</v>
      </c>
      <c r="D2" s="23"/>
      <c r="E2" s="23"/>
      <c r="F2" s="23"/>
      <c r="G2" s="23"/>
    </row>
    <row r="3" spans="1:7" ht="20.100000000000001" customHeight="1">
      <c r="A3" s="22" t="s">
        <v>415</v>
      </c>
      <c r="B3" s="22"/>
      <c r="C3" s="23" t="s">
        <v>416</v>
      </c>
      <c r="D3" s="23"/>
      <c r="E3" s="23"/>
      <c r="F3" s="23"/>
      <c r="G3" s="23"/>
    </row>
    <row r="4" spans="1:7" ht="24.95" customHeight="1">
      <c r="A4" s="22" t="s">
        <v>417</v>
      </c>
      <c r="B4" s="22"/>
      <c r="C4" s="23" t="s">
        <v>388</v>
      </c>
      <c r="D4" s="23"/>
      <c r="E4" s="23"/>
      <c r="F4" s="23"/>
      <c r="G4" s="23"/>
    </row>
    <row r="5" spans="1:7" ht="15" customHeight="1"/>
    <row r="6" spans="1:7" ht="24.95" customHeight="1">
      <c r="A6" s="14" t="s">
        <v>469</v>
      </c>
      <c r="B6" s="14"/>
      <c r="C6" s="14"/>
      <c r="D6" s="14"/>
      <c r="E6" s="14"/>
      <c r="F6" s="14"/>
      <c r="G6" s="14"/>
    </row>
    <row r="7" spans="1:7" ht="15" customHeight="1"/>
    <row r="8" spans="1:7" ht="50.1" customHeight="1">
      <c r="A8" s="5" t="s">
        <v>324</v>
      </c>
      <c r="B8" s="20" t="s">
        <v>470</v>
      </c>
      <c r="C8" s="20"/>
      <c r="D8" s="5" t="s">
        <v>471</v>
      </c>
      <c r="E8" s="5" t="s">
        <v>472</v>
      </c>
      <c r="F8" s="5" t="s">
        <v>473</v>
      </c>
      <c r="G8" s="5" t="s">
        <v>474</v>
      </c>
    </row>
    <row r="9" spans="1:7" ht="15" customHeight="1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>
      <c r="A10" s="5" t="s">
        <v>329</v>
      </c>
      <c r="B10" s="25" t="s">
        <v>475</v>
      </c>
      <c r="C10" s="25"/>
      <c r="D10" s="8">
        <v>100</v>
      </c>
      <c r="E10" s="8">
        <v>2</v>
      </c>
      <c r="F10" s="8">
        <v>8</v>
      </c>
      <c r="G10" s="8">
        <v>1600</v>
      </c>
    </row>
    <row r="11" spans="1:7" ht="20.100000000000001" customHeight="1">
      <c r="A11" s="5" t="s">
        <v>429</v>
      </c>
      <c r="B11" s="25" t="s">
        <v>476</v>
      </c>
      <c r="C11" s="25"/>
      <c r="D11" s="8">
        <v>9022.4</v>
      </c>
      <c r="E11" s="8">
        <v>2</v>
      </c>
      <c r="F11" s="8">
        <v>1</v>
      </c>
      <c r="G11" s="8">
        <v>18044.8</v>
      </c>
    </row>
    <row r="12" spans="1:7" ht="24.95" customHeight="1">
      <c r="A12" s="24" t="s">
        <v>464</v>
      </c>
      <c r="B12" s="24"/>
      <c r="C12" s="24"/>
      <c r="D12" s="24"/>
      <c r="E12" s="24"/>
      <c r="F12" s="24"/>
      <c r="G12" s="10">
        <f>SUBTOTAL(9,G10:G11)</f>
        <v>19644.8</v>
      </c>
    </row>
    <row r="13" spans="1:7" ht="20.100000000000001" customHeight="1"/>
    <row r="14" spans="1:7" ht="24.95" customHeight="1">
      <c r="A14" s="22" t="s">
        <v>417</v>
      </c>
      <c r="B14" s="22"/>
      <c r="C14" s="23" t="s">
        <v>391</v>
      </c>
      <c r="D14" s="23"/>
      <c r="E14" s="23"/>
      <c r="F14" s="23"/>
      <c r="G14" s="23"/>
    </row>
    <row r="15" spans="1:7" ht="15" customHeight="1"/>
    <row r="16" spans="1:7" ht="24.95" customHeight="1">
      <c r="A16" s="14" t="s">
        <v>469</v>
      </c>
      <c r="B16" s="14"/>
      <c r="C16" s="14"/>
      <c r="D16" s="14"/>
      <c r="E16" s="14"/>
      <c r="F16" s="14"/>
      <c r="G16" s="14"/>
    </row>
    <row r="17" spans="1:7" ht="15" customHeight="1"/>
    <row r="18" spans="1:7" ht="50.1" customHeight="1">
      <c r="A18" s="5" t="s">
        <v>324</v>
      </c>
      <c r="B18" s="20" t="s">
        <v>470</v>
      </c>
      <c r="C18" s="20"/>
      <c r="D18" s="5" t="s">
        <v>471</v>
      </c>
      <c r="E18" s="5" t="s">
        <v>472</v>
      </c>
      <c r="F18" s="5" t="s">
        <v>473</v>
      </c>
      <c r="G18" s="5" t="s">
        <v>474</v>
      </c>
    </row>
    <row r="19" spans="1:7" ht="20.100000000000001" customHeight="1">
      <c r="A19" s="5" t="s">
        <v>59</v>
      </c>
      <c r="B19" s="20" t="s">
        <v>59</v>
      </c>
      <c r="C19" s="20"/>
      <c r="D19" s="5" t="s">
        <v>59</v>
      </c>
      <c r="E19" s="5" t="s">
        <v>59</v>
      </c>
      <c r="F19" s="5" t="s">
        <v>59</v>
      </c>
      <c r="G19" s="5" t="s">
        <v>59</v>
      </c>
    </row>
    <row r="20" spans="1:7" ht="20.100000000000001" customHeight="1"/>
    <row r="21" spans="1:7" ht="24.95" customHeight="1">
      <c r="A21" s="22" t="s">
        <v>417</v>
      </c>
      <c r="B21" s="22"/>
      <c r="C21" s="23" t="s">
        <v>394</v>
      </c>
      <c r="D21" s="23"/>
      <c r="E21" s="23"/>
      <c r="F21" s="23"/>
      <c r="G21" s="23"/>
    </row>
    <row r="22" spans="1:7" ht="15" customHeight="1"/>
    <row r="23" spans="1:7" ht="24.95" customHeight="1">
      <c r="A23" s="14" t="s">
        <v>469</v>
      </c>
      <c r="B23" s="14"/>
      <c r="C23" s="14"/>
      <c r="D23" s="14"/>
      <c r="E23" s="14"/>
      <c r="F23" s="14"/>
      <c r="G23" s="14"/>
    </row>
    <row r="24" spans="1:7" ht="15" customHeight="1"/>
    <row r="25" spans="1:7" ht="50.1" customHeight="1">
      <c r="A25" s="5" t="s">
        <v>324</v>
      </c>
      <c r="B25" s="20" t="s">
        <v>470</v>
      </c>
      <c r="C25" s="20"/>
      <c r="D25" s="5" t="s">
        <v>471</v>
      </c>
      <c r="E25" s="5" t="s">
        <v>472</v>
      </c>
      <c r="F25" s="5" t="s">
        <v>473</v>
      </c>
      <c r="G25" s="5" t="s">
        <v>474</v>
      </c>
    </row>
    <row r="26" spans="1:7" ht="20.100000000000001" customHeight="1">
      <c r="A26" s="5" t="s">
        <v>59</v>
      </c>
      <c r="B26" s="20" t="s">
        <v>59</v>
      </c>
      <c r="C26" s="20"/>
      <c r="D26" s="5" t="s">
        <v>59</v>
      </c>
      <c r="E26" s="5" t="s">
        <v>59</v>
      </c>
      <c r="F26" s="5" t="s">
        <v>59</v>
      </c>
      <c r="G26" s="5" t="s">
        <v>59</v>
      </c>
    </row>
    <row r="27" spans="1:7" ht="24.95" customHeight="1"/>
    <row r="28" spans="1:7" ht="20.100000000000001" customHeight="1">
      <c r="A28" s="22" t="s">
        <v>414</v>
      </c>
      <c r="B28" s="22"/>
      <c r="C28" s="23" t="s">
        <v>151</v>
      </c>
      <c r="D28" s="23"/>
      <c r="E28" s="23"/>
      <c r="F28" s="23"/>
      <c r="G28" s="23"/>
    </row>
    <row r="29" spans="1:7" ht="20.100000000000001" customHeight="1">
      <c r="A29" s="22" t="s">
        <v>415</v>
      </c>
      <c r="B29" s="22"/>
      <c r="C29" s="23" t="s">
        <v>416</v>
      </c>
      <c r="D29" s="23"/>
      <c r="E29" s="23"/>
      <c r="F29" s="23"/>
      <c r="G29" s="23"/>
    </row>
    <row r="30" spans="1:7" ht="24.95" customHeight="1">
      <c r="A30" s="22" t="s">
        <v>417</v>
      </c>
      <c r="B30" s="22"/>
      <c r="C30" s="23" t="s">
        <v>388</v>
      </c>
      <c r="D30" s="23"/>
      <c r="E30" s="23"/>
      <c r="F30" s="23"/>
      <c r="G30" s="23"/>
    </row>
    <row r="31" spans="1:7" ht="15" customHeight="1"/>
    <row r="32" spans="1:7" ht="24.95" customHeight="1">
      <c r="A32" s="14" t="s">
        <v>477</v>
      </c>
      <c r="B32" s="14"/>
      <c r="C32" s="14"/>
      <c r="D32" s="14"/>
      <c r="E32" s="14"/>
      <c r="F32" s="14"/>
      <c r="G32" s="14"/>
    </row>
    <row r="33" spans="1:7" ht="15" customHeight="1"/>
    <row r="34" spans="1:7" ht="50.1" customHeight="1">
      <c r="A34" s="5" t="s">
        <v>324</v>
      </c>
      <c r="B34" s="20" t="s">
        <v>470</v>
      </c>
      <c r="C34" s="20"/>
      <c r="D34" s="5" t="s">
        <v>478</v>
      </c>
      <c r="E34" s="5" t="s">
        <v>479</v>
      </c>
      <c r="F34" s="5" t="s">
        <v>480</v>
      </c>
      <c r="G34" s="5" t="s">
        <v>474</v>
      </c>
    </row>
    <row r="35" spans="1:7" ht="15" customHeight="1">
      <c r="A35" s="5">
        <v>1</v>
      </c>
      <c r="B35" s="20">
        <v>2</v>
      </c>
      <c r="C35" s="20"/>
      <c r="D35" s="5">
        <v>3</v>
      </c>
      <c r="E35" s="5">
        <v>4</v>
      </c>
      <c r="F35" s="5">
        <v>5</v>
      </c>
      <c r="G35" s="5">
        <v>6</v>
      </c>
    </row>
    <row r="36" spans="1:7" ht="39.950000000000003" customHeight="1">
      <c r="A36" s="5" t="s">
        <v>329</v>
      </c>
      <c r="B36" s="25" t="s">
        <v>481</v>
      </c>
      <c r="C36" s="25"/>
      <c r="D36" s="8">
        <v>5</v>
      </c>
      <c r="E36" s="8">
        <v>1</v>
      </c>
      <c r="F36" s="8">
        <v>1000</v>
      </c>
      <c r="G36" s="8">
        <v>5000</v>
      </c>
    </row>
    <row r="37" spans="1:7" ht="24.95" customHeight="1">
      <c r="A37" s="24" t="s">
        <v>464</v>
      </c>
      <c r="B37" s="24"/>
      <c r="C37" s="24"/>
      <c r="D37" s="24"/>
      <c r="E37" s="24"/>
      <c r="F37" s="24"/>
      <c r="G37" s="10">
        <f>SUBTOTAL(9,G36:G36)</f>
        <v>5000</v>
      </c>
    </row>
    <row r="38" spans="1:7" ht="24.95" customHeight="1"/>
    <row r="39" spans="1:7" ht="20.100000000000001" customHeight="1">
      <c r="A39" s="22" t="s">
        <v>414</v>
      </c>
      <c r="B39" s="22"/>
      <c r="C39" s="23" t="s">
        <v>151</v>
      </c>
      <c r="D39" s="23"/>
      <c r="E39" s="23"/>
      <c r="F39" s="23"/>
      <c r="G39" s="23"/>
    </row>
    <row r="40" spans="1:7" ht="20.100000000000001" customHeight="1">
      <c r="A40" s="22" t="s">
        <v>415</v>
      </c>
      <c r="B40" s="22"/>
      <c r="C40" s="23" t="s">
        <v>416</v>
      </c>
      <c r="D40" s="23"/>
      <c r="E40" s="23"/>
      <c r="F40" s="23"/>
      <c r="G40" s="23"/>
    </row>
    <row r="41" spans="1:7" ht="24.95" customHeight="1">
      <c r="A41" s="22" t="s">
        <v>417</v>
      </c>
      <c r="B41" s="22"/>
      <c r="C41" s="23" t="s">
        <v>391</v>
      </c>
      <c r="D41" s="23"/>
      <c r="E41" s="23"/>
      <c r="F41" s="23"/>
      <c r="G41" s="23"/>
    </row>
    <row r="42" spans="1:7" ht="15" customHeight="1"/>
    <row r="43" spans="1:7" ht="24.95" customHeight="1">
      <c r="A43" s="14" t="s">
        <v>477</v>
      </c>
      <c r="B43" s="14"/>
      <c r="C43" s="14"/>
      <c r="D43" s="14"/>
      <c r="E43" s="14"/>
      <c r="F43" s="14"/>
      <c r="G43" s="14"/>
    </row>
    <row r="44" spans="1:7" ht="15" customHeight="1"/>
    <row r="45" spans="1:7" ht="50.1" customHeight="1">
      <c r="A45" s="5" t="s">
        <v>324</v>
      </c>
      <c r="B45" s="20" t="s">
        <v>470</v>
      </c>
      <c r="C45" s="20"/>
      <c r="D45" s="5" t="s">
        <v>478</v>
      </c>
      <c r="E45" s="5" t="s">
        <v>479</v>
      </c>
      <c r="F45" s="5" t="s">
        <v>480</v>
      </c>
      <c r="G45" s="5" t="s">
        <v>474</v>
      </c>
    </row>
    <row r="46" spans="1:7" ht="15" customHeight="1">
      <c r="A46" s="5">
        <v>1</v>
      </c>
      <c r="B46" s="20">
        <v>2</v>
      </c>
      <c r="C46" s="20"/>
      <c r="D46" s="5">
        <v>3</v>
      </c>
      <c r="E46" s="5">
        <v>4</v>
      </c>
      <c r="F46" s="5">
        <v>5</v>
      </c>
      <c r="G46" s="5">
        <v>6</v>
      </c>
    </row>
    <row r="47" spans="1:7" ht="39.950000000000003" customHeight="1">
      <c r="A47" s="5" t="s">
        <v>329</v>
      </c>
      <c r="B47" s="25" t="s">
        <v>481</v>
      </c>
      <c r="C47" s="25"/>
      <c r="D47" s="8">
        <v>5</v>
      </c>
      <c r="E47" s="8">
        <v>1</v>
      </c>
      <c r="F47" s="8">
        <v>1000</v>
      </c>
      <c r="G47" s="8">
        <v>5000</v>
      </c>
    </row>
    <row r="48" spans="1:7" ht="24.95" customHeight="1">
      <c r="A48" s="24" t="s">
        <v>464</v>
      </c>
      <c r="B48" s="24"/>
      <c r="C48" s="24"/>
      <c r="D48" s="24"/>
      <c r="E48" s="24"/>
      <c r="F48" s="24"/>
      <c r="G48" s="10">
        <f>SUBTOTAL(9,G47:G47)</f>
        <v>5000</v>
      </c>
    </row>
    <row r="49" spans="1:7" ht="24.95" customHeight="1"/>
    <row r="50" spans="1:7" ht="20.100000000000001" customHeight="1">
      <c r="A50" s="22" t="s">
        <v>414</v>
      </c>
      <c r="B50" s="22"/>
      <c r="C50" s="23" t="s">
        <v>151</v>
      </c>
      <c r="D50" s="23"/>
      <c r="E50" s="23"/>
      <c r="F50" s="23"/>
      <c r="G50" s="23"/>
    </row>
    <row r="51" spans="1:7" ht="20.100000000000001" customHeight="1">
      <c r="A51" s="22" t="s">
        <v>415</v>
      </c>
      <c r="B51" s="22"/>
      <c r="C51" s="23" t="s">
        <v>416</v>
      </c>
      <c r="D51" s="23"/>
      <c r="E51" s="23"/>
      <c r="F51" s="23"/>
      <c r="G51" s="23"/>
    </row>
    <row r="52" spans="1:7" ht="24.95" customHeight="1">
      <c r="A52" s="22" t="s">
        <v>417</v>
      </c>
      <c r="B52" s="22"/>
      <c r="C52" s="23" t="s">
        <v>394</v>
      </c>
      <c r="D52" s="23"/>
      <c r="E52" s="23"/>
      <c r="F52" s="23"/>
      <c r="G52" s="23"/>
    </row>
    <row r="53" spans="1:7" ht="15" customHeight="1"/>
    <row r="54" spans="1:7" ht="24.95" customHeight="1">
      <c r="A54" s="14" t="s">
        <v>477</v>
      </c>
      <c r="B54" s="14"/>
      <c r="C54" s="14"/>
      <c r="D54" s="14"/>
      <c r="E54" s="14"/>
      <c r="F54" s="14"/>
      <c r="G54" s="14"/>
    </row>
    <row r="55" spans="1:7" ht="15" customHeight="1"/>
    <row r="56" spans="1:7" ht="50.1" customHeight="1">
      <c r="A56" s="5" t="s">
        <v>324</v>
      </c>
      <c r="B56" s="20" t="s">
        <v>470</v>
      </c>
      <c r="C56" s="20"/>
      <c r="D56" s="5" t="s">
        <v>478</v>
      </c>
      <c r="E56" s="5" t="s">
        <v>479</v>
      </c>
      <c r="F56" s="5" t="s">
        <v>480</v>
      </c>
      <c r="G56" s="5" t="s">
        <v>474</v>
      </c>
    </row>
    <row r="57" spans="1:7" ht="15" customHeight="1">
      <c r="A57" s="5">
        <v>1</v>
      </c>
      <c r="B57" s="20">
        <v>2</v>
      </c>
      <c r="C57" s="20"/>
      <c r="D57" s="5">
        <v>3</v>
      </c>
      <c r="E57" s="5">
        <v>4</v>
      </c>
      <c r="F57" s="5">
        <v>5</v>
      </c>
      <c r="G57" s="5">
        <v>6</v>
      </c>
    </row>
    <row r="58" spans="1:7" ht="39.950000000000003" customHeight="1">
      <c r="A58" s="5" t="s">
        <v>329</v>
      </c>
      <c r="B58" s="25" t="s">
        <v>481</v>
      </c>
      <c r="C58" s="25"/>
      <c r="D58" s="8">
        <v>5</v>
      </c>
      <c r="E58" s="8">
        <v>1</v>
      </c>
      <c r="F58" s="8">
        <v>1000</v>
      </c>
      <c r="G58" s="8">
        <v>5000</v>
      </c>
    </row>
    <row r="59" spans="1:7" ht="24.95" customHeight="1">
      <c r="A59" s="24" t="s">
        <v>464</v>
      </c>
      <c r="B59" s="24"/>
      <c r="C59" s="24"/>
      <c r="D59" s="24"/>
      <c r="E59" s="24"/>
      <c r="F59" s="24"/>
      <c r="G59" s="10">
        <f>SUBTOTAL(9,G58:G58)</f>
        <v>5000</v>
      </c>
    </row>
    <row r="60" spans="1:7" ht="24.95" customHeight="1"/>
    <row r="61" spans="1:7" ht="20.100000000000001" customHeight="1">
      <c r="A61" s="22" t="s">
        <v>414</v>
      </c>
      <c r="B61" s="22"/>
      <c r="C61" s="23" t="s">
        <v>160</v>
      </c>
      <c r="D61" s="23"/>
      <c r="E61" s="23"/>
      <c r="F61" s="23"/>
      <c r="G61" s="23"/>
    </row>
    <row r="62" spans="1:7" ht="20.100000000000001" customHeight="1">
      <c r="A62" s="22" t="s">
        <v>415</v>
      </c>
      <c r="B62" s="22"/>
      <c r="C62" s="23" t="s">
        <v>416</v>
      </c>
      <c r="D62" s="23"/>
      <c r="E62" s="23"/>
      <c r="F62" s="23"/>
      <c r="G62" s="23"/>
    </row>
    <row r="63" spans="1:7" ht="24.95" customHeight="1">
      <c r="A63" s="22" t="s">
        <v>417</v>
      </c>
      <c r="B63" s="22"/>
      <c r="C63" s="23" t="s">
        <v>388</v>
      </c>
      <c r="D63" s="23"/>
      <c r="E63" s="23"/>
      <c r="F63" s="23"/>
      <c r="G63" s="23"/>
    </row>
    <row r="64" spans="1:7" ht="15" customHeight="1"/>
    <row r="65" spans="1:7" ht="50.1" customHeight="1">
      <c r="A65" s="14" t="s">
        <v>482</v>
      </c>
      <c r="B65" s="14"/>
      <c r="C65" s="14"/>
      <c r="D65" s="14"/>
      <c r="E65" s="14"/>
      <c r="F65" s="14"/>
      <c r="G65" s="14"/>
    </row>
    <row r="66" spans="1:7" ht="15" customHeight="1"/>
    <row r="67" spans="1:7" ht="50.1" customHeight="1">
      <c r="A67" s="5" t="s">
        <v>324</v>
      </c>
      <c r="B67" s="20" t="s">
        <v>483</v>
      </c>
      <c r="C67" s="20"/>
      <c r="D67" s="20"/>
      <c r="E67" s="20"/>
      <c r="F67" s="5" t="s">
        <v>484</v>
      </c>
      <c r="G67" s="5" t="s">
        <v>485</v>
      </c>
    </row>
    <row r="68" spans="1:7" ht="15" customHeight="1">
      <c r="A68" s="5">
        <v>1</v>
      </c>
      <c r="B68" s="20">
        <v>2</v>
      </c>
      <c r="C68" s="20"/>
      <c r="D68" s="20"/>
      <c r="E68" s="20"/>
      <c r="F68" s="5">
        <v>3</v>
      </c>
      <c r="G68" s="5">
        <v>4</v>
      </c>
    </row>
    <row r="69" spans="1:7" ht="20.100000000000001" customHeight="1">
      <c r="A69" s="5" t="s">
        <v>329</v>
      </c>
      <c r="B69" s="25" t="s">
        <v>486</v>
      </c>
      <c r="C69" s="25"/>
      <c r="D69" s="25"/>
      <c r="E69" s="25"/>
      <c r="F69" s="8">
        <v>1859340.8</v>
      </c>
      <c r="G69" s="8">
        <v>557802.23999999999</v>
      </c>
    </row>
    <row r="70" spans="1:7" ht="39.950000000000003" customHeight="1">
      <c r="A70" s="5" t="s">
        <v>429</v>
      </c>
      <c r="B70" s="25" t="s">
        <v>487</v>
      </c>
      <c r="C70" s="25"/>
      <c r="D70" s="25"/>
      <c r="E70" s="25"/>
      <c r="F70" s="8">
        <v>1859340.8</v>
      </c>
      <c r="G70" s="8">
        <v>3718.68</v>
      </c>
    </row>
    <row r="71" spans="1:7" ht="39.950000000000003" customHeight="1">
      <c r="A71" s="5" t="s">
        <v>430</v>
      </c>
      <c r="B71" s="25" t="s">
        <v>488</v>
      </c>
      <c r="C71" s="25"/>
      <c r="D71" s="25"/>
      <c r="E71" s="25"/>
      <c r="F71" s="8">
        <v>3168421.86</v>
      </c>
      <c r="G71" s="8">
        <v>950526.56</v>
      </c>
    </row>
    <row r="72" spans="1:7" ht="39.950000000000003" customHeight="1">
      <c r="A72" s="5" t="s">
        <v>431</v>
      </c>
      <c r="B72" s="25" t="s">
        <v>489</v>
      </c>
      <c r="C72" s="25"/>
      <c r="D72" s="25"/>
      <c r="E72" s="25"/>
      <c r="F72" s="8">
        <v>3168421.86</v>
      </c>
      <c r="G72" s="8">
        <v>6336.84</v>
      </c>
    </row>
    <row r="73" spans="1:7" ht="20.100000000000001" customHeight="1">
      <c r="A73" s="5" t="s">
        <v>432</v>
      </c>
      <c r="B73" s="25" t="s">
        <v>490</v>
      </c>
      <c r="C73" s="25"/>
      <c r="D73" s="25"/>
      <c r="E73" s="25"/>
      <c r="F73" s="8">
        <v>478160.5</v>
      </c>
      <c r="G73" s="8">
        <v>143448.15</v>
      </c>
    </row>
    <row r="74" spans="1:7" ht="39.950000000000003" customHeight="1">
      <c r="A74" s="5" t="s">
        <v>433</v>
      </c>
      <c r="B74" s="25" t="s">
        <v>491</v>
      </c>
      <c r="C74" s="25"/>
      <c r="D74" s="25"/>
      <c r="E74" s="25"/>
      <c r="F74" s="8">
        <v>478160.48</v>
      </c>
      <c r="G74" s="8">
        <v>956.32</v>
      </c>
    </row>
    <row r="75" spans="1:7" ht="20.100000000000001" customHeight="1">
      <c r="A75" s="5" t="s">
        <v>434</v>
      </c>
      <c r="B75" s="25" t="s">
        <v>492</v>
      </c>
      <c r="C75" s="25"/>
      <c r="D75" s="25"/>
      <c r="E75" s="25"/>
      <c r="F75" s="8">
        <v>1747221.6333300001</v>
      </c>
      <c r="G75" s="8">
        <v>524166.49</v>
      </c>
    </row>
    <row r="76" spans="1:7" ht="39.950000000000003" customHeight="1">
      <c r="A76" s="5" t="s">
        <v>435</v>
      </c>
      <c r="B76" s="25" t="s">
        <v>493</v>
      </c>
      <c r="C76" s="25"/>
      <c r="D76" s="25"/>
      <c r="E76" s="25"/>
      <c r="F76" s="8">
        <v>1812704.3</v>
      </c>
      <c r="G76" s="8">
        <v>3625.41</v>
      </c>
    </row>
    <row r="77" spans="1:7" ht="24.95" customHeight="1">
      <c r="A77" s="24" t="s">
        <v>464</v>
      </c>
      <c r="B77" s="24"/>
      <c r="C77" s="24"/>
      <c r="D77" s="24"/>
      <c r="E77" s="24"/>
      <c r="F77" s="24"/>
      <c r="G77" s="10">
        <f>SUBTOTAL(9,G69:G76)</f>
        <v>2190580.6900000004</v>
      </c>
    </row>
    <row r="78" spans="1:7" ht="24.95" customHeight="1"/>
    <row r="79" spans="1:7" ht="20.100000000000001" customHeight="1">
      <c r="A79" s="22" t="s">
        <v>414</v>
      </c>
      <c r="B79" s="22"/>
      <c r="C79" s="23" t="s">
        <v>160</v>
      </c>
      <c r="D79" s="23"/>
      <c r="E79" s="23"/>
      <c r="F79" s="23"/>
      <c r="G79" s="23"/>
    </row>
    <row r="80" spans="1:7" ht="20.100000000000001" customHeight="1">
      <c r="A80" s="22" t="s">
        <v>415</v>
      </c>
      <c r="B80" s="22"/>
      <c r="C80" s="23" t="s">
        <v>416</v>
      </c>
      <c r="D80" s="23"/>
      <c r="E80" s="23"/>
      <c r="F80" s="23"/>
      <c r="G80" s="23"/>
    </row>
    <row r="81" spans="1:7" ht="24.95" customHeight="1">
      <c r="A81" s="22" t="s">
        <v>417</v>
      </c>
      <c r="B81" s="22"/>
      <c r="C81" s="23" t="s">
        <v>391</v>
      </c>
      <c r="D81" s="23"/>
      <c r="E81" s="23"/>
      <c r="F81" s="23"/>
      <c r="G81" s="23"/>
    </row>
    <row r="82" spans="1:7" ht="15" customHeight="1"/>
    <row r="83" spans="1:7" ht="50.1" customHeight="1">
      <c r="A83" s="14" t="s">
        <v>482</v>
      </c>
      <c r="B83" s="14"/>
      <c r="C83" s="14"/>
      <c r="D83" s="14"/>
      <c r="E83" s="14"/>
      <c r="F83" s="14"/>
      <c r="G83" s="14"/>
    </row>
    <row r="84" spans="1:7" ht="15" customHeight="1"/>
    <row r="85" spans="1:7" ht="50.1" customHeight="1">
      <c r="A85" s="5" t="s">
        <v>324</v>
      </c>
      <c r="B85" s="20" t="s">
        <v>483</v>
      </c>
      <c r="C85" s="20"/>
      <c r="D85" s="20"/>
      <c r="E85" s="20"/>
      <c r="F85" s="5" t="s">
        <v>484</v>
      </c>
      <c r="G85" s="5" t="s">
        <v>485</v>
      </c>
    </row>
    <row r="86" spans="1:7" ht="15" customHeight="1">
      <c r="A86" s="5">
        <v>1</v>
      </c>
      <c r="B86" s="20">
        <v>2</v>
      </c>
      <c r="C86" s="20"/>
      <c r="D86" s="20"/>
      <c r="E86" s="20"/>
      <c r="F86" s="5">
        <v>3</v>
      </c>
      <c r="G86" s="5">
        <v>4</v>
      </c>
    </row>
    <row r="87" spans="1:7" ht="39.950000000000003" customHeight="1">
      <c r="A87" s="5" t="s">
        <v>430</v>
      </c>
      <c r="B87" s="25" t="s">
        <v>488</v>
      </c>
      <c r="C87" s="25"/>
      <c r="D87" s="25"/>
      <c r="E87" s="25"/>
      <c r="F87" s="8">
        <v>3168421.86</v>
      </c>
      <c r="G87" s="8">
        <v>950526.56</v>
      </c>
    </row>
    <row r="88" spans="1:7" ht="39.950000000000003" customHeight="1">
      <c r="A88" s="5" t="s">
        <v>431</v>
      </c>
      <c r="B88" s="25" t="s">
        <v>489</v>
      </c>
      <c r="C88" s="25"/>
      <c r="D88" s="25"/>
      <c r="E88" s="25"/>
      <c r="F88" s="8">
        <v>3168421.86</v>
      </c>
      <c r="G88" s="8">
        <v>6336.84</v>
      </c>
    </row>
    <row r="89" spans="1:7" ht="20.100000000000001" customHeight="1">
      <c r="A89" s="5" t="s">
        <v>432</v>
      </c>
      <c r="B89" s="25" t="s">
        <v>490</v>
      </c>
      <c r="C89" s="25"/>
      <c r="D89" s="25"/>
      <c r="E89" s="25"/>
      <c r="F89" s="8">
        <v>478160.5</v>
      </c>
      <c r="G89" s="8">
        <v>143448.15</v>
      </c>
    </row>
    <row r="90" spans="1:7" ht="39.950000000000003" customHeight="1">
      <c r="A90" s="5" t="s">
        <v>433</v>
      </c>
      <c r="B90" s="25" t="s">
        <v>491</v>
      </c>
      <c r="C90" s="25"/>
      <c r="D90" s="25"/>
      <c r="E90" s="25"/>
      <c r="F90" s="8">
        <v>478160.48</v>
      </c>
      <c r="G90" s="8">
        <v>956.32</v>
      </c>
    </row>
    <row r="91" spans="1:7" ht="20.100000000000001" customHeight="1">
      <c r="A91" s="5" t="s">
        <v>434</v>
      </c>
      <c r="B91" s="25" t="s">
        <v>492</v>
      </c>
      <c r="C91" s="25"/>
      <c r="D91" s="25"/>
      <c r="E91" s="25"/>
      <c r="F91" s="8">
        <v>1812704.3</v>
      </c>
      <c r="G91" s="8">
        <v>543811.29</v>
      </c>
    </row>
    <row r="92" spans="1:7" ht="39.950000000000003" customHeight="1">
      <c r="A92" s="5" t="s">
        <v>435</v>
      </c>
      <c r="B92" s="25" t="s">
        <v>493</v>
      </c>
      <c r="C92" s="25"/>
      <c r="D92" s="25"/>
      <c r="E92" s="25"/>
      <c r="F92" s="8">
        <v>1812704.3</v>
      </c>
      <c r="G92" s="8">
        <v>3625.41</v>
      </c>
    </row>
    <row r="93" spans="1:7" ht="24.95" customHeight="1">
      <c r="A93" s="24" t="s">
        <v>464</v>
      </c>
      <c r="B93" s="24"/>
      <c r="C93" s="24"/>
      <c r="D93" s="24"/>
      <c r="E93" s="24"/>
      <c r="F93" s="24"/>
      <c r="G93" s="10">
        <f>SUBTOTAL(9,G87:G92)</f>
        <v>1648704.57</v>
      </c>
    </row>
    <row r="94" spans="1:7" ht="24.95" customHeight="1"/>
    <row r="95" spans="1:7" ht="20.100000000000001" customHeight="1">
      <c r="A95" s="22" t="s">
        <v>414</v>
      </c>
      <c r="B95" s="22"/>
      <c r="C95" s="23" t="s">
        <v>160</v>
      </c>
      <c r="D95" s="23"/>
      <c r="E95" s="23"/>
      <c r="F95" s="23"/>
      <c r="G95" s="23"/>
    </row>
    <row r="96" spans="1:7" ht="20.100000000000001" customHeight="1">
      <c r="A96" s="22" t="s">
        <v>415</v>
      </c>
      <c r="B96" s="22"/>
      <c r="C96" s="23" t="s">
        <v>416</v>
      </c>
      <c r="D96" s="23"/>
      <c r="E96" s="23"/>
      <c r="F96" s="23"/>
      <c r="G96" s="23"/>
    </row>
    <row r="97" spans="1:7" ht="24.95" customHeight="1">
      <c r="A97" s="22" t="s">
        <v>417</v>
      </c>
      <c r="B97" s="22"/>
      <c r="C97" s="23" t="s">
        <v>394</v>
      </c>
      <c r="D97" s="23"/>
      <c r="E97" s="23"/>
      <c r="F97" s="23"/>
      <c r="G97" s="23"/>
    </row>
    <row r="98" spans="1:7" ht="15" customHeight="1"/>
    <row r="99" spans="1:7" ht="50.1" customHeight="1">
      <c r="A99" s="14" t="s">
        <v>482</v>
      </c>
      <c r="B99" s="14"/>
      <c r="C99" s="14"/>
      <c r="D99" s="14"/>
      <c r="E99" s="14"/>
      <c r="F99" s="14"/>
      <c r="G99" s="14"/>
    </row>
    <row r="100" spans="1:7" ht="15" customHeight="1"/>
    <row r="101" spans="1:7" ht="50.1" customHeight="1">
      <c r="A101" s="5" t="s">
        <v>324</v>
      </c>
      <c r="B101" s="20" t="s">
        <v>483</v>
      </c>
      <c r="C101" s="20"/>
      <c r="D101" s="20"/>
      <c r="E101" s="20"/>
      <c r="F101" s="5" t="s">
        <v>484</v>
      </c>
      <c r="G101" s="5" t="s">
        <v>485</v>
      </c>
    </row>
    <row r="102" spans="1:7" ht="15" customHeight="1">
      <c r="A102" s="5">
        <v>1</v>
      </c>
      <c r="B102" s="20">
        <v>2</v>
      </c>
      <c r="C102" s="20"/>
      <c r="D102" s="20"/>
      <c r="E102" s="20"/>
      <c r="F102" s="5">
        <v>3</v>
      </c>
      <c r="G102" s="5">
        <v>4</v>
      </c>
    </row>
    <row r="103" spans="1:7" ht="39.950000000000003" customHeight="1">
      <c r="A103" s="5" t="s">
        <v>430</v>
      </c>
      <c r="B103" s="25" t="s">
        <v>488</v>
      </c>
      <c r="C103" s="25"/>
      <c r="D103" s="25"/>
      <c r="E103" s="25"/>
      <c r="F103" s="8">
        <v>3168421.86</v>
      </c>
      <c r="G103" s="8">
        <v>950526.56</v>
      </c>
    </row>
    <row r="104" spans="1:7" ht="39.950000000000003" customHeight="1">
      <c r="A104" s="5" t="s">
        <v>431</v>
      </c>
      <c r="B104" s="25" t="s">
        <v>489</v>
      </c>
      <c r="C104" s="25"/>
      <c r="D104" s="25"/>
      <c r="E104" s="25"/>
      <c r="F104" s="8">
        <v>3168421.86</v>
      </c>
      <c r="G104" s="8">
        <v>6336.84</v>
      </c>
    </row>
    <row r="105" spans="1:7" ht="20.100000000000001" customHeight="1">
      <c r="A105" s="5" t="s">
        <v>432</v>
      </c>
      <c r="B105" s="25" t="s">
        <v>490</v>
      </c>
      <c r="C105" s="25"/>
      <c r="D105" s="25"/>
      <c r="E105" s="25"/>
      <c r="F105" s="8">
        <v>478160.5</v>
      </c>
      <c r="G105" s="8">
        <v>143448.15</v>
      </c>
    </row>
    <row r="106" spans="1:7" ht="39.950000000000003" customHeight="1">
      <c r="A106" s="5" t="s">
        <v>433</v>
      </c>
      <c r="B106" s="25" t="s">
        <v>491</v>
      </c>
      <c r="C106" s="25"/>
      <c r="D106" s="25"/>
      <c r="E106" s="25"/>
      <c r="F106" s="8">
        <v>478160.48</v>
      </c>
      <c r="G106" s="8">
        <v>956.32</v>
      </c>
    </row>
    <row r="107" spans="1:7" ht="20.100000000000001" customHeight="1">
      <c r="A107" s="5" t="s">
        <v>434</v>
      </c>
      <c r="B107" s="25" t="s">
        <v>492</v>
      </c>
      <c r="C107" s="25"/>
      <c r="D107" s="25"/>
      <c r="E107" s="25"/>
      <c r="F107" s="8">
        <v>1812704.3</v>
      </c>
      <c r="G107" s="8">
        <v>543811.29</v>
      </c>
    </row>
    <row r="108" spans="1:7" ht="39.950000000000003" customHeight="1">
      <c r="A108" s="5" t="s">
        <v>435</v>
      </c>
      <c r="B108" s="25" t="s">
        <v>493</v>
      </c>
      <c r="C108" s="25"/>
      <c r="D108" s="25"/>
      <c r="E108" s="25"/>
      <c r="F108" s="8">
        <v>1812704.3</v>
      </c>
      <c r="G108" s="8">
        <v>3625.41</v>
      </c>
    </row>
    <row r="109" spans="1:7" ht="24.95" customHeight="1">
      <c r="A109" s="24" t="s">
        <v>464</v>
      </c>
      <c r="B109" s="24"/>
      <c r="C109" s="24"/>
      <c r="D109" s="24"/>
      <c r="E109" s="24"/>
      <c r="F109" s="24"/>
      <c r="G109" s="10">
        <f>SUBTOTAL(9,G103:G108)</f>
        <v>1648704.57</v>
      </c>
    </row>
    <row r="110" spans="1:7" ht="20.100000000000001" customHeight="1"/>
    <row r="111" spans="1:7" ht="24.95" customHeight="1">
      <c r="A111" s="22" t="s">
        <v>417</v>
      </c>
      <c r="B111" s="22"/>
      <c r="C111" s="23" t="s">
        <v>388</v>
      </c>
      <c r="D111" s="23"/>
      <c r="E111" s="23"/>
      <c r="F111" s="23"/>
      <c r="G111" s="23"/>
    </row>
    <row r="112" spans="1:7" ht="15" customHeight="1"/>
    <row r="113" spans="1:7" ht="50.1" customHeight="1">
      <c r="A113" s="14" t="s">
        <v>494</v>
      </c>
      <c r="B113" s="14"/>
      <c r="C113" s="14"/>
      <c r="D113" s="14"/>
      <c r="E113" s="14"/>
      <c r="F113" s="14"/>
      <c r="G113" s="14"/>
    </row>
    <row r="114" spans="1:7" ht="15" customHeight="1"/>
    <row r="115" spans="1:7" ht="50.1" customHeight="1">
      <c r="A115" s="5" t="s">
        <v>324</v>
      </c>
      <c r="B115" s="20" t="s">
        <v>47</v>
      </c>
      <c r="C115" s="20"/>
      <c r="D115" s="20"/>
      <c r="E115" s="5" t="s">
        <v>466</v>
      </c>
      <c r="F115" s="5" t="s">
        <v>467</v>
      </c>
      <c r="G115" s="5" t="s">
        <v>468</v>
      </c>
    </row>
    <row r="116" spans="1:7" ht="20.100000000000001" customHeight="1">
      <c r="A116" s="5" t="s">
        <v>59</v>
      </c>
      <c r="B116" s="20" t="s">
        <v>59</v>
      </c>
      <c r="C116" s="20"/>
      <c r="D116" s="20"/>
      <c r="E116" s="5" t="s">
        <v>59</v>
      </c>
      <c r="F116" s="5" t="s">
        <v>59</v>
      </c>
      <c r="G116" s="5" t="s">
        <v>59</v>
      </c>
    </row>
    <row r="117" spans="1:7" ht="20.100000000000001" customHeight="1"/>
    <row r="118" spans="1:7" ht="24.95" customHeight="1">
      <c r="A118" s="22" t="s">
        <v>417</v>
      </c>
      <c r="B118" s="22"/>
      <c r="C118" s="23" t="s">
        <v>391</v>
      </c>
      <c r="D118" s="23"/>
      <c r="E118" s="23"/>
      <c r="F118" s="23"/>
      <c r="G118" s="23"/>
    </row>
    <row r="119" spans="1:7" ht="15" customHeight="1"/>
    <row r="120" spans="1:7" ht="50.1" customHeight="1">
      <c r="A120" s="14" t="s">
        <v>494</v>
      </c>
      <c r="B120" s="14"/>
      <c r="C120" s="14"/>
      <c r="D120" s="14"/>
      <c r="E120" s="14"/>
      <c r="F120" s="14"/>
      <c r="G120" s="14"/>
    </row>
    <row r="121" spans="1:7" ht="15" customHeight="1"/>
    <row r="122" spans="1:7" ht="50.1" customHeight="1">
      <c r="A122" s="5" t="s">
        <v>324</v>
      </c>
      <c r="B122" s="20" t="s">
        <v>47</v>
      </c>
      <c r="C122" s="20"/>
      <c r="D122" s="20"/>
      <c r="E122" s="5" t="s">
        <v>466</v>
      </c>
      <c r="F122" s="5" t="s">
        <v>467</v>
      </c>
      <c r="G122" s="5" t="s">
        <v>468</v>
      </c>
    </row>
    <row r="123" spans="1:7" ht="20.100000000000001" customHeight="1">
      <c r="A123" s="5" t="s">
        <v>59</v>
      </c>
      <c r="B123" s="20" t="s">
        <v>59</v>
      </c>
      <c r="C123" s="20"/>
      <c r="D123" s="20"/>
      <c r="E123" s="5" t="s">
        <v>59</v>
      </c>
      <c r="F123" s="5" t="s">
        <v>59</v>
      </c>
      <c r="G123" s="5" t="s">
        <v>59</v>
      </c>
    </row>
    <row r="124" spans="1:7" ht="20.100000000000001" customHeight="1"/>
    <row r="125" spans="1:7" ht="24.95" customHeight="1">
      <c r="A125" s="22" t="s">
        <v>417</v>
      </c>
      <c r="B125" s="22"/>
      <c r="C125" s="23" t="s">
        <v>394</v>
      </c>
      <c r="D125" s="23"/>
      <c r="E125" s="23"/>
      <c r="F125" s="23"/>
      <c r="G125" s="23"/>
    </row>
    <row r="126" spans="1:7" ht="15" customHeight="1"/>
    <row r="127" spans="1:7" ht="50.1" customHeight="1">
      <c r="A127" s="14" t="s">
        <v>494</v>
      </c>
      <c r="B127" s="14"/>
      <c r="C127" s="14"/>
      <c r="D127" s="14"/>
      <c r="E127" s="14"/>
      <c r="F127" s="14"/>
      <c r="G127" s="14"/>
    </row>
    <row r="128" spans="1:7" ht="15" customHeight="1"/>
    <row r="129" spans="1:7" ht="50.1" customHeight="1">
      <c r="A129" s="5" t="s">
        <v>324</v>
      </c>
      <c r="B129" s="20" t="s">
        <v>47</v>
      </c>
      <c r="C129" s="20"/>
      <c r="D129" s="20"/>
      <c r="E129" s="5" t="s">
        <v>466</v>
      </c>
      <c r="F129" s="5" t="s">
        <v>467</v>
      </c>
      <c r="G129" s="5" t="s">
        <v>468</v>
      </c>
    </row>
    <row r="130" spans="1:7" ht="20.100000000000001" customHeight="1">
      <c r="A130" s="5" t="s">
        <v>59</v>
      </c>
      <c r="B130" s="20" t="s">
        <v>59</v>
      </c>
      <c r="C130" s="20"/>
      <c r="D130" s="20"/>
      <c r="E130" s="5" t="s">
        <v>59</v>
      </c>
      <c r="F130" s="5" t="s">
        <v>59</v>
      </c>
      <c r="G130" s="5" t="s">
        <v>59</v>
      </c>
    </row>
    <row r="131" spans="1:7" ht="24.95" customHeight="1"/>
    <row r="132" spans="1:7" ht="20.100000000000001" customHeight="1">
      <c r="A132" s="22" t="s">
        <v>414</v>
      </c>
      <c r="B132" s="22"/>
      <c r="C132" s="23" t="s">
        <v>202</v>
      </c>
      <c r="D132" s="23"/>
      <c r="E132" s="23"/>
      <c r="F132" s="23"/>
      <c r="G132" s="23"/>
    </row>
    <row r="133" spans="1:7" ht="20.100000000000001" customHeight="1">
      <c r="A133" s="22" t="s">
        <v>415</v>
      </c>
      <c r="B133" s="22"/>
      <c r="C133" s="23" t="s">
        <v>416</v>
      </c>
      <c r="D133" s="23"/>
      <c r="E133" s="23"/>
      <c r="F133" s="23"/>
      <c r="G133" s="23"/>
    </row>
    <row r="134" spans="1:7" ht="24.95" customHeight="1">
      <c r="A134" s="22" t="s">
        <v>417</v>
      </c>
      <c r="B134" s="22"/>
      <c r="C134" s="23" t="s">
        <v>388</v>
      </c>
      <c r="D134" s="23"/>
      <c r="E134" s="23"/>
      <c r="F134" s="23"/>
      <c r="G134" s="23"/>
    </row>
    <row r="135" spans="1:7" ht="15" customHeight="1"/>
    <row r="136" spans="1:7" ht="24.95" customHeight="1">
      <c r="A136" s="14" t="s">
        <v>495</v>
      </c>
      <c r="B136" s="14"/>
      <c r="C136" s="14"/>
      <c r="D136" s="14"/>
      <c r="E136" s="14"/>
      <c r="F136" s="14"/>
      <c r="G136" s="14"/>
    </row>
    <row r="137" spans="1:7" ht="15" customHeight="1"/>
    <row r="138" spans="1:7" ht="60" customHeight="1">
      <c r="A138" s="5" t="s">
        <v>324</v>
      </c>
      <c r="B138" s="20" t="s">
        <v>470</v>
      </c>
      <c r="C138" s="20"/>
      <c r="D138" s="20"/>
      <c r="E138" s="5" t="s">
        <v>496</v>
      </c>
      <c r="F138" s="5" t="s">
        <v>497</v>
      </c>
      <c r="G138" s="5" t="s">
        <v>498</v>
      </c>
    </row>
    <row r="139" spans="1:7" ht="15" customHeight="1">
      <c r="A139" s="5">
        <v>1</v>
      </c>
      <c r="B139" s="20">
        <v>2</v>
      </c>
      <c r="C139" s="20"/>
      <c r="D139" s="20"/>
      <c r="E139" s="5">
        <v>3</v>
      </c>
      <c r="F139" s="5">
        <v>4</v>
      </c>
      <c r="G139" s="5">
        <v>5</v>
      </c>
    </row>
    <row r="140" spans="1:7" ht="20.100000000000001" customHeight="1">
      <c r="A140" s="5" t="s">
        <v>329</v>
      </c>
      <c r="B140" s="25" t="s">
        <v>499</v>
      </c>
      <c r="C140" s="25"/>
      <c r="D140" s="25"/>
      <c r="E140" s="8">
        <v>439733.33</v>
      </c>
      <c r="F140" s="8">
        <v>1.5</v>
      </c>
      <c r="G140" s="8">
        <v>6596</v>
      </c>
    </row>
    <row r="141" spans="1:7" ht="20.100000000000001" customHeight="1">
      <c r="A141" s="5" t="s">
        <v>429</v>
      </c>
      <c r="B141" s="25" t="s">
        <v>500</v>
      </c>
      <c r="C141" s="25"/>
      <c r="D141" s="25"/>
      <c r="E141" s="8">
        <v>250409.09</v>
      </c>
      <c r="F141" s="8">
        <v>2.2000000000000002</v>
      </c>
      <c r="G141" s="8">
        <v>5509</v>
      </c>
    </row>
    <row r="142" spans="1:7" ht="24.95" customHeight="1">
      <c r="A142" s="24" t="s">
        <v>464</v>
      </c>
      <c r="B142" s="24"/>
      <c r="C142" s="24"/>
      <c r="D142" s="24"/>
      <c r="E142" s="24"/>
      <c r="F142" s="24"/>
      <c r="G142" s="10">
        <f>SUBTOTAL(9,G140:G141)</f>
        <v>12105</v>
      </c>
    </row>
    <row r="143" spans="1:7" ht="20.100000000000001" customHeight="1"/>
    <row r="144" spans="1:7" ht="24.95" customHeight="1">
      <c r="A144" s="22" t="s">
        <v>417</v>
      </c>
      <c r="B144" s="22"/>
      <c r="C144" s="23" t="s">
        <v>391</v>
      </c>
      <c r="D144" s="23"/>
      <c r="E144" s="23"/>
      <c r="F144" s="23"/>
      <c r="G144" s="23"/>
    </row>
    <row r="145" spans="1:7" ht="15" customHeight="1"/>
    <row r="146" spans="1:7" ht="24.95" customHeight="1">
      <c r="A146" s="14" t="s">
        <v>495</v>
      </c>
      <c r="B146" s="14"/>
      <c r="C146" s="14"/>
      <c r="D146" s="14"/>
      <c r="E146" s="14"/>
      <c r="F146" s="14"/>
      <c r="G146" s="14"/>
    </row>
    <row r="147" spans="1:7" ht="15" customHeight="1"/>
    <row r="148" spans="1:7" ht="60" customHeight="1">
      <c r="A148" s="5" t="s">
        <v>324</v>
      </c>
      <c r="B148" s="20" t="s">
        <v>470</v>
      </c>
      <c r="C148" s="20"/>
      <c r="D148" s="20"/>
      <c r="E148" s="5" t="s">
        <v>496</v>
      </c>
      <c r="F148" s="5" t="s">
        <v>497</v>
      </c>
      <c r="G148" s="5" t="s">
        <v>498</v>
      </c>
    </row>
    <row r="149" spans="1:7" ht="20.100000000000001" customHeight="1">
      <c r="A149" s="5" t="s">
        <v>59</v>
      </c>
      <c r="B149" s="20" t="s">
        <v>59</v>
      </c>
      <c r="C149" s="20"/>
      <c r="D149" s="20"/>
      <c r="E149" s="5" t="s">
        <v>59</v>
      </c>
      <c r="F149" s="5" t="s">
        <v>59</v>
      </c>
      <c r="G149" s="5" t="s">
        <v>59</v>
      </c>
    </row>
    <row r="150" spans="1:7" ht="20.100000000000001" customHeight="1"/>
    <row r="151" spans="1:7" ht="24.95" customHeight="1">
      <c r="A151" s="22" t="s">
        <v>417</v>
      </c>
      <c r="B151" s="22"/>
      <c r="C151" s="23" t="s">
        <v>394</v>
      </c>
      <c r="D151" s="23"/>
      <c r="E151" s="23"/>
      <c r="F151" s="23"/>
      <c r="G151" s="23"/>
    </row>
    <row r="152" spans="1:7" ht="15" customHeight="1"/>
    <row r="153" spans="1:7" ht="24.95" customHeight="1">
      <c r="A153" s="14" t="s">
        <v>495</v>
      </c>
      <c r="B153" s="14"/>
      <c r="C153" s="14"/>
      <c r="D153" s="14"/>
      <c r="E153" s="14"/>
      <c r="F153" s="14"/>
      <c r="G153" s="14"/>
    </row>
    <row r="154" spans="1:7" ht="15" customHeight="1"/>
    <row r="155" spans="1:7" ht="60" customHeight="1">
      <c r="A155" s="5" t="s">
        <v>324</v>
      </c>
      <c r="B155" s="20" t="s">
        <v>470</v>
      </c>
      <c r="C155" s="20"/>
      <c r="D155" s="20"/>
      <c r="E155" s="5" t="s">
        <v>496</v>
      </c>
      <c r="F155" s="5" t="s">
        <v>497</v>
      </c>
      <c r="G155" s="5" t="s">
        <v>498</v>
      </c>
    </row>
    <row r="156" spans="1:7" ht="20.100000000000001" customHeight="1">
      <c r="A156" s="5" t="s">
        <v>59</v>
      </c>
      <c r="B156" s="20" t="s">
        <v>59</v>
      </c>
      <c r="C156" s="20"/>
      <c r="D156" s="20"/>
      <c r="E156" s="5" t="s">
        <v>59</v>
      </c>
      <c r="F156" s="5" t="s">
        <v>59</v>
      </c>
      <c r="G156" s="5" t="s">
        <v>59</v>
      </c>
    </row>
    <row r="157" spans="1:7" ht="20.100000000000001" customHeight="1"/>
    <row r="158" spans="1:7" ht="24.95" customHeight="1">
      <c r="A158" s="22" t="s">
        <v>417</v>
      </c>
      <c r="B158" s="22"/>
      <c r="C158" s="23" t="s">
        <v>388</v>
      </c>
      <c r="D158" s="23"/>
      <c r="E158" s="23"/>
      <c r="F158" s="23"/>
      <c r="G158" s="23"/>
    </row>
    <row r="159" spans="1:7" ht="15" customHeight="1"/>
    <row r="160" spans="1:7" ht="24.95" customHeight="1">
      <c r="A160" s="14" t="s">
        <v>501</v>
      </c>
      <c r="B160" s="14"/>
      <c r="C160" s="14"/>
      <c r="D160" s="14"/>
      <c r="E160" s="14"/>
      <c r="F160" s="14"/>
      <c r="G160" s="14"/>
    </row>
    <row r="161" spans="1:7" ht="15" customHeight="1"/>
    <row r="162" spans="1:7" ht="50.1" customHeight="1">
      <c r="A162" s="5" t="s">
        <v>324</v>
      </c>
      <c r="B162" s="20" t="s">
        <v>47</v>
      </c>
      <c r="C162" s="20"/>
      <c r="D162" s="20"/>
      <c r="E162" s="5" t="s">
        <v>466</v>
      </c>
      <c r="F162" s="5" t="s">
        <v>467</v>
      </c>
      <c r="G162" s="5" t="s">
        <v>468</v>
      </c>
    </row>
    <row r="163" spans="1:7" ht="20.100000000000001" customHeight="1">
      <c r="A163" s="5" t="s">
        <v>59</v>
      </c>
      <c r="B163" s="20" t="s">
        <v>59</v>
      </c>
      <c r="C163" s="20"/>
      <c r="D163" s="20"/>
      <c r="E163" s="5" t="s">
        <v>59</v>
      </c>
      <c r="F163" s="5" t="s">
        <v>59</v>
      </c>
      <c r="G163" s="5" t="s">
        <v>59</v>
      </c>
    </row>
    <row r="164" spans="1:7" ht="20.100000000000001" customHeight="1"/>
    <row r="165" spans="1:7" ht="24.95" customHeight="1">
      <c r="A165" s="22" t="s">
        <v>417</v>
      </c>
      <c r="B165" s="22"/>
      <c r="C165" s="23" t="s">
        <v>391</v>
      </c>
      <c r="D165" s="23"/>
      <c r="E165" s="23"/>
      <c r="F165" s="23"/>
      <c r="G165" s="23"/>
    </row>
    <row r="166" spans="1:7" ht="15" customHeight="1"/>
    <row r="167" spans="1:7" ht="24.95" customHeight="1">
      <c r="A167" s="14" t="s">
        <v>501</v>
      </c>
      <c r="B167" s="14"/>
      <c r="C167" s="14"/>
      <c r="D167" s="14"/>
      <c r="E167" s="14"/>
      <c r="F167" s="14"/>
      <c r="G167" s="14"/>
    </row>
    <row r="168" spans="1:7" ht="15" customHeight="1"/>
    <row r="169" spans="1:7" ht="50.1" customHeight="1">
      <c r="A169" s="5" t="s">
        <v>324</v>
      </c>
      <c r="B169" s="20" t="s">
        <v>47</v>
      </c>
      <c r="C169" s="20"/>
      <c r="D169" s="20"/>
      <c r="E169" s="5" t="s">
        <v>466</v>
      </c>
      <c r="F169" s="5" t="s">
        <v>467</v>
      </c>
      <c r="G169" s="5" t="s">
        <v>468</v>
      </c>
    </row>
    <row r="170" spans="1:7" ht="20.100000000000001" customHeight="1">
      <c r="A170" s="5" t="s">
        <v>59</v>
      </c>
      <c r="B170" s="20" t="s">
        <v>59</v>
      </c>
      <c r="C170" s="20"/>
      <c r="D170" s="20"/>
      <c r="E170" s="5" t="s">
        <v>59</v>
      </c>
      <c r="F170" s="5" t="s">
        <v>59</v>
      </c>
      <c r="G170" s="5" t="s">
        <v>59</v>
      </c>
    </row>
    <row r="171" spans="1:7" ht="20.100000000000001" customHeight="1"/>
    <row r="172" spans="1:7" ht="24.95" customHeight="1">
      <c r="A172" s="22" t="s">
        <v>417</v>
      </c>
      <c r="B172" s="22"/>
      <c r="C172" s="23" t="s">
        <v>394</v>
      </c>
      <c r="D172" s="23"/>
      <c r="E172" s="23"/>
      <c r="F172" s="23"/>
      <c r="G172" s="23"/>
    </row>
    <row r="173" spans="1:7" ht="15" customHeight="1"/>
    <row r="174" spans="1:7" ht="24.95" customHeight="1">
      <c r="A174" s="14" t="s">
        <v>501</v>
      </c>
      <c r="B174" s="14"/>
      <c r="C174" s="14"/>
      <c r="D174" s="14"/>
      <c r="E174" s="14"/>
      <c r="F174" s="14"/>
      <c r="G174" s="14"/>
    </row>
    <row r="175" spans="1:7" ht="15" customHeight="1"/>
    <row r="176" spans="1:7" ht="50.1" customHeight="1">
      <c r="A176" s="5" t="s">
        <v>324</v>
      </c>
      <c r="B176" s="20" t="s">
        <v>47</v>
      </c>
      <c r="C176" s="20"/>
      <c r="D176" s="20"/>
      <c r="E176" s="5" t="s">
        <v>466</v>
      </c>
      <c r="F176" s="5" t="s">
        <v>467</v>
      </c>
      <c r="G176" s="5" t="s">
        <v>468</v>
      </c>
    </row>
    <row r="177" spans="1:7" ht="20.100000000000001" customHeight="1">
      <c r="A177" s="5" t="s">
        <v>59</v>
      </c>
      <c r="B177" s="20" t="s">
        <v>59</v>
      </c>
      <c r="C177" s="20"/>
      <c r="D177" s="20"/>
      <c r="E177" s="5" t="s">
        <v>59</v>
      </c>
      <c r="F177" s="5" t="s">
        <v>59</v>
      </c>
      <c r="G177" s="5" t="s">
        <v>59</v>
      </c>
    </row>
    <row r="178" spans="1:7" ht="20.100000000000001" customHeight="1"/>
    <row r="179" spans="1:7" ht="24.95" customHeight="1">
      <c r="A179" s="22" t="s">
        <v>417</v>
      </c>
      <c r="B179" s="22"/>
      <c r="C179" s="23" t="s">
        <v>388</v>
      </c>
      <c r="D179" s="23"/>
      <c r="E179" s="23"/>
      <c r="F179" s="23"/>
      <c r="G179" s="23"/>
    </row>
    <row r="180" spans="1:7" ht="15" customHeight="1"/>
    <row r="181" spans="1:7" ht="24.95" customHeight="1">
      <c r="A181" s="14" t="s">
        <v>502</v>
      </c>
      <c r="B181" s="14"/>
      <c r="C181" s="14"/>
      <c r="D181" s="14"/>
      <c r="E181" s="14"/>
      <c r="F181" s="14"/>
      <c r="G181" s="14"/>
    </row>
    <row r="182" spans="1:7" ht="15" customHeight="1"/>
    <row r="183" spans="1:7" ht="50.1" customHeight="1">
      <c r="A183" s="5" t="s">
        <v>324</v>
      </c>
      <c r="B183" s="20" t="s">
        <v>47</v>
      </c>
      <c r="C183" s="20"/>
      <c r="D183" s="20"/>
      <c r="E183" s="5" t="s">
        <v>466</v>
      </c>
      <c r="F183" s="5" t="s">
        <v>467</v>
      </c>
      <c r="G183" s="5" t="s">
        <v>468</v>
      </c>
    </row>
    <row r="184" spans="1:7" ht="20.100000000000001" customHeight="1">
      <c r="A184" s="5" t="s">
        <v>59</v>
      </c>
      <c r="B184" s="20" t="s">
        <v>59</v>
      </c>
      <c r="C184" s="20"/>
      <c r="D184" s="20"/>
      <c r="E184" s="5" t="s">
        <v>59</v>
      </c>
      <c r="F184" s="5" t="s">
        <v>59</v>
      </c>
      <c r="G184" s="5" t="s">
        <v>59</v>
      </c>
    </row>
    <row r="185" spans="1:7" ht="20.100000000000001" customHeight="1"/>
    <row r="186" spans="1:7" ht="24.95" customHeight="1">
      <c r="A186" s="22" t="s">
        <v>417</v>
      </c>
      <c r="B186" s="22"/>
      <c r="C186" s="23" t="s">
        <v>391</v>
      </c>
      <c r="D186" s="23"/>
      <c r="E186" s="23"/>
      <c r="F186" s="23"/>
      <c r="G186" s="23"/>
    </row>
    <row r="187" spans="1:7" ht="15" customHeight="1"/>
    <row r="188" spans="1:7" ht="24.95" customHeight="1">
      <c r="A188" s="14" t="s">
        <v>502</v>
      </c>
      <c r="B188" s="14"/>
      <c r="C188" s="14"/>
      <c r="D188" s="14"/>
      <c r="E188" s="14"/>
      <c r="F188" s="14"/>
      <c r="G188" s="14"/>
    </row>
    <row r="189" spans="1:7" ht="15" customHeight="1"/>
    <row r="190" spans="1:7" ht="50.1" customHeight="1">
      <c r="A190" s="5" t="s">
        <v>324</v>
      </c>
      <c r="B190" s="20" t="s">
        <v>47</v>
      </c>
      <c r="C190" s="20"/>
      <c r="D190" s="20"/>
      <c r="E190" s="5" t="s">
        <v>466</v>
      </c>
      <c r="F190" s="5" t="s">
        <v>467</v>
      </c>
      <c r="G190" s="5" t="s">
        <v>468</v>
      </c>
    </row>
    <row r="191" spans="1:7" ht="20.100000000000001" customHeight="1">
      <c r="A191" s="5" t="s">
        <v>59</v>
      </c>
      <c r="B191" s="20" t="s">
        <v>59</v>
      </c>
      <c r="C191" s="20"/>
      <c r="D191" s="20"/>
      <c r="E191" s="5" t="s">
        <v>59</v>
      </c>
      <c r="F191" s="5" t="s">
        <v>59</v>
      </c>
      <c r="G191" s="5" t="s">
        <v>59</v>
      </c>
    </row>
    <row r="192" spans="1:7" ht="20.100000000000001" customHeight="1"/>
    <row r="193" spans="1:7" ht="24.95" customHeight="1">
      <c r="A193" s="22" t="s">
        <v>417</v>
      </c>
      <c r="B193" s="22"/>
      <c r="C193" s="23" t="s">
        <v>394</v>
      </c>
      <c r="D193" s="23"/>
      <c r="E193" s="23"/>
      <c r="F193" s="23"/>
      <c r="G193" s="23"/>
    </row>
    <row r="194" spans="1:7" ht="15" customHeight="1"/>
    <row r="195" spans="1:7" ht="24.95" customHeight="1">
      <c r="A195" s="14" t="s">
        <v>502</v>
      </c>
      <c r="B195" s="14"/>
      <c r="C195" s="14"/>
      <c r="D195" s="14"/>
      <c r="E195" s="14"/>
      <c r="F195" s="14"/>
      <c r="G195" s="14"/>
    </row>
    <row r="196" spans="1:7" ht="15" customHeight="1"/>
    <row r="197" spans="1:7" ht="50.1" customHeight="1">
      <c r="A197" s="5" t="s">
        <v>324</v>
      </c>
      <c r="B197" s="20" t="s">
        <v>47</v>
      </c>
      <c r="C197" s="20"/>
      <c r="D197" s="20"/>
      <c r="E197" s="5" t="s">
        <v>466</v>
      </c>
      <c r="F197" s="5" t="s">
        <v>467</v>
      </c>
      <c r="G197" s="5" t="s">
        <v>468</v>
      </c>
    </row>
    <row r="198" spans="1:7" ht="20.100000000000001" customHeight="1">
      <c r="A198" s="5" t="s">
        <v>59</v>
      </c>
      <c r="B198" s="20" t="s">
        <v>59</v>
      </c>
      <c r="C198" s="20"/>
      <c r="D198" s="20"/>
      <c r="E198" s="5" t="s">
        <v>59</v>
      </c>
      <c r="F198" s="5" t="s">
        <v>59</v>
      </c>
      <c r="G198" s="5" t="s">
        <v>59</v>
      </c>
    </row>
  </sheetData>
  <sheetProtection password="FD92" sheet="1" objects="1" scenarios="1"/>
  <mergeCells count="172">
    <mergeCell ref="A193:B193"/>
    <mergeCell ref="C193:G193"/>
    <mergeCell ref="A195:G195"/>
    <mergeCell ref="B197:D197"/>
    <mergeCell ref="B198:D198"/>
    <mergeCell ref="A186:B186"/>
    <mergeCell ref="C186:G186"/>
    <mergeCell ref="A188:G188"/>
    <mergeCell ref="B190:D190"/>
    <mergeCell ref="B191:D191"/>
    <mergeCell ref="A179:B179"/>
    <mergeCell ref="C179:G179"/>
    <mergeCell ref="A181:G181"/>
    <mergeCell ref="B183:D183"/>
    <mergeCell ref="B184:D184"/>
    <mergeCell ref="A172:B172"/>
    <mergeCell ref="C172:G172"/>
    <mergeCell ref="A174:G174"/>
    <mergeCell ref="B176:D176"/>
    <mergeCell ref="B177:D177"/>
    <mergeCell ref="A165:B165"/>
    <mergeCell ref="C165:G165"/>
    <mergeCell ref="A167:G167"/>
    <mergeCell ref="B169:D169"/>
    <mergeCell ref="B170:D170"/>
    <mergeCell ref="A158:B158"/>
    <mergeCell ref="C158:G158"/>
    <mergeCell ref="A160:G160"/>
    <mergeCell ref="B162:D162"/>
    <mergeCell ref="B163:D163"/>
    <mergeCell ref="A151:B151"/>
    <mergeCell ref="C151:G151"/>
    <mergeCell ref="A153:G153"/>
    <mergeCell ref="B155:D155"/>
    <mergeCell ref="B156:D156"/>
    <mergeCell ref="A144:B144"/>
    <mergeCell ref="C144:G144"/>
    <mergeCell ref="A146:G146"/>
    <mergeCell ref="B148:D148"/>
    <mergeCell ref="B149:D149"/>
    <mergeCell ref="B138:D138"/>
    <mergeCell ref="B139:D139"/>
    <mergeCell ref="B140:D140"/>
    <mergeCell ref="B141:D141"/>
    <mergeCell ref="A142:F142"/>
    <mergeCell ref="A133:B133"/>
    <mergeCell ref="C133:G133"/>
    <mergeCell ref="A134:B134"/>
    <mergeCell ref="C134:G134"/>
    <mergeCell ref="A136:G136"/>
    <mergeCell ref="A127:G127"/>
    <mergeCell ref="B129:D129"/>
    <mergeCell ref="B130:D130"/>
    <mergeCell ref="A132:B132"/>
    <mergeCell ref="C132:G132"/>
    <mergeCell ref="A120:G120"/>
    <mergeCell ref="B122:D122"/>
    <mergeCell ref="B123:D123"/>
    <mergeCell ref="A125:B125"/>
    <mergeCell ref="C125:G125"/>
    <mergeCell ref="A113:G113"/>
    <mergeCell ref="B115:D115"/>
    <mergeCell ref="B116:D116"/>
    <mergeCell ref="A118:B118"/>
    <mergeCell ref="C118:G118"/>
    <mergeCell ref="B106:E106"/>
    <mergeCell ref="B107:E107"/>
    <mergeCell ref="B108:E108"/>
    <mergeCell ref="A109:F109"/>
    <mergeCell ref="A111:B111"/>
    <mergeCell ref="C111:G111"/>
    <mergeCell ref="B101:E101"/>
    <mergeCell ref="B102:E102"/>
    <mergeCell ref="B103:E103"/>
    <mergeCell ref="B104:E104"/>
    <mergeCell ref="B105:E105"/>
    <mergeCell ref="A96:B96"/>
    <mergeCell ref="C96:G96"/>
    <mergeCell ref="A97:B97"/>
    <mergeCell ref="C97:G97"/>
    <mergeCell ref="A99:G99"/>
    <mergeCell ref="B90:E90"/>
    <mergeCell ref="B91:E91"/>
    <mergeCell ref="B92:E92"/>
    <mergeCell ref="A93:F93"/>
    <mergeCell ref="A95:B95"/>
    <mergeCell ref="C95:G95"/>
    <mergeCell ref="B85:E85"/>
    <mergeCell ref="B86:E86"/>
    <mergeCell ref="B87:E87"/>
    <mergeCell ref="B88:E88"/>
    <mergeCell ref="B89:E89"/>
    <mergeCell ref="A80:B80"/>
    <mergeCell ref="C80:G80"/>
    <mergeCell ref="A81:B81"/>
    <mergeCell ref="C81:G81"/>
    <mergeCell ref="A83:G83"/>
    <mergeCell ref="B74:E74"/>
    <mergeCell ref="B75:E75"/>
    <mergeCell ref="B76:E76"/>
    <mergeCell ref="A77:F77"/>
    <mergeCell ref="A79:B79"/>
    <mergeCell ref="C79:G79"/>
    <mergeCell ref="B69:E69"/>
    <mergeCell ref="B70:E70"/>
    <mergeCell ref="B71:E71"/>
    <mergeCell ref="B72:E72"/>
    <mergeCell ref="B73:E73"/>
    <mergeCell ref="A63:B63"/>
    <mergeCell ref="C63:G63"/>
    <mergeCell ref="A65:G65"/>
    <mergeCell ref="B67:E67"/>
    <mergeCell ref="B68:E68"/>
    <mergeCell ref="B58:C58"/>
    <mergeCell ref="A59:F59"/>
    <mergeCell ref="A61:B61"/>
    <mergeCell ref="C61:G61"/>
    <mergeCell ref="A62:B62"/>
    <mergeCell ref="C62:G62"/>
    <mergeCell ref="A52:B52"/>
    <mergeCell ref="C52:G52"/>
    <mergeCell ref="A54:G54"/>
    <mergeCell ref="B56:C56"/>
    <mergeCell ref="B57:C57"/>
    <mergeCell ref="B47:C47"/>
    <mergeCell ref="A48:F48"/>
    <mergeCell ref="A50:B50"/>
    <mergeCell ref="C50:G50"/>
    <mergeCell ref="A51:B51"/>
    <mergeCell ref="C51:G51"/>
    <mergeCell ref="A41:B41"/>
    <mergeCell ref="C41:G41"/>
    <mergeCell ref="A43:G43"/>
    <mergeCell ref="B45:C45"/>
    <mergeCell ref="B46:C46"/>
    <mergeCell ref="B36:C36"/>
    <mergeCell ref="A37:F37"/>
    <mergeCell ref="A39:B39"/>
    <mergeCell ref="C39:G39"/>
    <mergeCell ref="A40:B40"/>
    <mergeCell ref="C40:G40"/>
    <mergeCell ref="A30:B30"/>
    <mergeCell ref="C30:G30"/>
    <mergeCell ref="A32:G32"/>
    <mergeCell ref="B34:C34"/>
    <mergeCell ref="B35:C35"/>
    <mergeCell ref="B26:C26"/>
    <mergeCell ref="A28:B28"/>
    <mergeCell ref="C28:G28"/>
    <mergeCell ref="A29:B29"/>
    <mergeCell ref="C29:G29"/>
    <mergeCell ref="B19:C19"/>
    <mergeCell ref="A21:B21"/>
    <mergeCell ref="C21:G21"/>
    <mergeCell ref="A23:G23"/>
    <mergeCell ref="B25:C25"/>
    <mergeCell ref="A12:F12"/>
    <mergeCell ref="A14:B14"/>
    <mergeCell ref="C14:G14"/>
    <mergeCell ref="A16:G16"/>
    <mergeCell ref="B18:C18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&amp;K00-00924290.RBS.297072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8"/>
  <sheetViews>
    <sheetView topLeftCell="A127" workbookViewId="0"/>
  </sheetViews>
  <sheetFormatPr defaultRowHeight="10.5"/>
  <cols>
    <col min="1" max="1" width="13.425781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2" t="s">
        <v>414</v>
      </c>
      <c r="B2" s="22"/>
      <c r="C2" s="23" t="s">
        <v>247</v>
      </c>
      <c r="D2" s="23"/>
      <c r="E2" s="23"/>
      <c r="F2" s="23"/>
      <c r="G2" s="23"/>
    </row>
    <row r="3" spans="1:7" ht="20.100000000000001" customHeight="1">
      <c r="A3" s="22" t="s">
        <v>415</v>
      </c>
      <c r="B3" s="22"/>
      <c r="C3" s="23" t="s">
        <v>503</v>
      </c>
      <c r="D3" s="23"/>
      <c r="E3" s="23"/>
      <c r="F3" s="23"/>
      <c r="G3" s="23"/>
    </row>
    <row r="4" spans="1:7" ht="24.95" customHeight="1">
      <c r="A4" s="22" t="s">
        <v>417</v>
      </c>
      <c r="B4" s="22"/>
      <c r="C4" s="23" t="s">
        <v>388</v>
      </c>
      <c r="D4" s="23"/>
      <c r="E4" s="23"/>
      <c r="F4" s="23"/>
      <c r="G4" s="23"/>
    </row>
    <row r="5" spans="1:7" ht="15" customHeight="1"/>
    <row r="6" spans="1:7" ht="24.95" customHeight="1">
      <c r="A6" s="14" t="s">
        <v>504</v>
      </c>
      <c r="B6" s="14"/>
      <c r="C6" s="14"/>
      <c r="D6" s="14"/>
      <c r="E6" s="14"/>
      <c r="F6" s="14"/>
      <c r="G6" s="14"/>
    </row>
    <row r="7" spans="1:7" ht="15" customHeight="1"/>
    <row r="8" spans="1:7" ht="50.1" customHeight="1">
      <c r="A8" s="5" t="s">
        <v>324</v>
      </c>
      <c r="B8" s="20" t="s">
        <v>470</v>
      </c>
      <c r="C8" s="20"/>
      <c r="D8" s="5" t="s">
        <v>505</v>
      </c>
      <c r="E8" s="5" t="s">
        <v>506</v>
      </c>
      <c r="F8" s="5" t="s">
        <v>507</v>
      </c>
      <c r="G8" s="5" t="s">
        <v>508</v>
      </c>
    </row>
    <row r="9" spans="1:7" ht="15" customHeight="1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20.100000000000001" customHeight="1">
      <c r="A10" s="5" t="s">
        <v>509</v>
      </c>
      <c r="B10" s="25" t="s">
        <v>510</v>
      </c>
      <c r="C10" s="25"/>
      <c r="D10" s="5" t="s">
        <v>511</v>
      </c>
      <c r="E10" s="8">
        <v>1</v>
      </c>
      <c r="F10" s="8">
        <v>1686000</v>
      </c>
      <c r="G10" s="8">
        <v>1686000</v>
      </c>
    </row>
    <row r="11" spans="1:7" ht="24.95" customHeight="1">
      <c r="A11" s="24" t="s">
        <v>512</v>
      </c>
      <c r="B11" s="24"/>
      <c r="C11" s="24"/>
      <c r="D11" s="24"/>
      <c r="E11" s="10">
        <f>SUBTOTAL(9,E10:E10)</f>
        <v>1</v>
      </c>
      <c r="F11" s="10" t="s">
        <v>332</v>
      </c>
      <c r="G11" s="10">
        <f>SUBTOTAL(9,G10:G10)</f>
        <v>1686000</v>
      </c>
    </row>
    <row r="12" spans="1:7" ht="39.950000000000003" customHeight="1">
      <c r="A12" s="5" t="s">
        <v>513</v>
      </c>
      <c r="B12" s="25" t="s">
        <v>514</v>
      </c>
      <c r="C12" s="25"/>
      <c r="D12" s="5" t="s">
        <v>388</v>
      </c>
      <c r="E12" s="8">
        <v>1</v>
      </c>
      <c r="F12" s="8">
        <v>10527.76</v>
      </c>
      <c r="G12" s="8">
        <v>10527.76</v>
      </c>
    </row>
    <row r="13" spans="1:7" ht="24.95" customHeight="1">
      <c r="A13" s="24" t="s">
        <v>512</v>
      </c>
      <c r="B13" s="24"/>
      <c r="C13" s="24"/>
      <c r="D13" s="24"/>
      <c r="E13" s="10">
        <f>SUBTOTAL(9,E12:E12)</f>
        <v>1</v>
      </c>
      <c r="F13" s="10" t="s">
        <v>332</v>
      </c>
      <c r="G13" s="10">
        <f>SUBTOTAL(9,G12:G12)</f>
        <v>10527.76</v>
      </c>
    </row>
    <row r="14" spans="1:7" ht="24.95" customHeight="1">
      <c r="A14" s="24" t="s">
        <v>515</v>
      </c>
      <c r="B14" s="24"/>
      <c r="C14" s="24"/>
      <c r="D14" s="24"/>
      <c r="E14" s="24"/>
      <c r="F14" s="24"/>
      <c r="G14" s="10">
        <f>SUBTOTAL(9,G10:G13)</f>
        <v>1696527.76</v>
      </c>
    </row>
    <row r="15" spans="1:7" ht="24.95" customHeight="1"/>
    <row r="16" spans="1:7" ht="20.100000000000001" customHeight="1">
      <c r="A16" s="22" t="s">
        <v>414</v>
      </c>
      <c r="B16" s="22"/>
      <c r="C16" s="23" t="s">
        <v>247</v>
      </c>
      <c r="D16" s="23"/>
      <c r="E16" s="23"/>
      <c r="F16" s="23"/>
      <c r="G16" s="23"/>
    </row>
    <row r="17" spans="1:7" ht="20.100000000000001" customHeight="1">
      <c r="A17" s="22" t="s">
        <v>415</v>
      </c>
      <c r="B17" s="22"/>
      <c r="C17" s="23" t="s">
        <v>416</v>
      </c>
      <c r="D17" s="23"/>
      <c r="E17" s="23"/>
      <c r="F17" s="23"/>
      <c r="G17" s="23"/>
    </row>
    <row r="18" spans="1:7" ht="24.95" customHeight="1">
      <c r="A18" s="22" t="s">
        <v>417</v>
      </c>
      <c r="B18" s="22"/>
      <c r="C18" s="23" t="s">
        <v>388</v>
      </c>
      <c r="D18" s="23"/>
      <c r="E18" s="23"/>
      <c r="F18" s="23"/>
      <c r="G18" s="23"/>
    </row>
    <row r="19" spans="1:7" ht="15" customHeight="1"/>
    <row r="20" spans="1:7" ht="24.95" customHeight="1">
      <c r="A20" s="14" t="s">
        <v>516</v>
      </c>
      <c r="B20" s="14"/>
      <c r="C20" s="14"/>
      <c r="D20" s="14"/>
      <c r="E20" s="14"/>
      <c r="F20" s="14"/>
      <c r="G20" s="14"/>
    </row>
    <row r="21" spans="1:7" ht="15" customHeight="1"/>
    <row r="22" spans="1:7" ht="50.1" customHeight="1">
      <c r="A22" s="5" t="s">
        <v>324</v>
      </c>
      <c r="B22" s="20" t="s">
        <v>470</v>
      </c>
      <c r="C22" s="20"/>
      <c r="D22" s="5" t="s">
        <v>505</v>
      </c>
      <c r="E22" s="5" t="s">
        <v>506</v>
      </c>
      <c r="F22" s="5" t="s">
        <v>507</v>
      </c>
      <c r="G22" s="5" t="s">
        <v>508</v>
      </c>
    </row>
    <row r="23" spans="1:7" ht="15" customHeight="1">
      <c r="A23" s="5">
        <v>1</v>
      </c>
      <c r="B23" s="20">
        <v>2</v>
      </c>
      <c r="C23" s="20"/>
      <c r="D23" s="5">
        <v>3</v>
      </c>
      <c r="E23" s="5">
        <v>4</v>
      </c>
      <c r="F23" s="5">
        <v>5</v>
      </c>
      <c r="G23" s="5">
        <v>6</v>
      </c>
    </row>
    <row r="24" spans="1:7" ht="39.950000000000003" customHeight="1">
      <c r="A24" s="5" t="s">
        <v>517</v>
      </c>
      <c r="B24" s="25" t="s">
        <v>518</v>
      </c>
      <c r="C24" s="25"/>
      <c r="D24" s="5" t="s">
        <v>388</v>
      </c>
      <c r="E24" s="8">
        <v>1</v>
      </c>
      <c r="F24" s="8">
        <v>18531.36</v>
      </c>
      <c r="G24" s="8">
        <v>18531.36</v>
      </c>
    </row>
    <row r="25" spans="1:7" ht="24.95" customHeight="1">
      <c r="A25" s="24" t="s">
        <v>512</v>
      </c>
      <c r="B25" s="24"/>
      <c r="C25" s="24"/>
      <c r="D25" s="24"/>
      <c r="E25" s="10">
        <f>SUBTOTAL(9,E24:E24)</f>
        <v>1</v>
      </c>
      <c r="F25" s="10" t="s">
        <v>332</v>
      </c>
      <c r="G25" s="10">
        <f>SUBTOTAL(9,G24:G24)</f>
        <v>18531.36</v>
      </c>
    </row>
    <row r="26" spans="1:7" ht="24.95" customHeight="1">
      <c r="A26" s="24" t="s">
        <v>515</v>
      </c>
      <c r="B26" s="24"/>
      <c r="C26" s="24"/>
      <c r="D26" s="24"/>
      <c r="E26" s="24"/>
      <c r="F26" s="24"/>
      <c r="G26" s="10">
        <f>SUBTOTAL(9,G24:G25)</f>
        <v>18531.36</v>
      </c>
    </row>
    <row r="27" spans="1:7" ht="24.95" customHeight="1"/>
    <row r="28" spans="1:7" ht="20.100000000000001" customHeight="1">
      <c r="A28" s="22" t="s">
        <v>414</v>
      </c>
      <c r="B28" s="22"/>
      <c r="C28" s="23" t="s">
        <v>247</v>
      </c>
      <c r="D28" s="23"/>
      <c r="E28" s="23"/>
      <c r="F28" s="23"/>
      <c r="G28" s="23"/>
    </row>
    <row r="29" spans="1:7" ht="20.100000000000001" customHeight="1">
      <c r="A29" s="22" t="s">
        <v>415</v>
      </c>
      <c r="B29" s="22"/>
      <c r="C29" s="23" t="s">
        <v>416</v>
      </c>
      <c r="D29" s="23"/>
      <c r="E29" s="23"/>
      <c r="F29" s="23"/>
      <c r="G29" s="23"/>
    </row>
    <row r="30" spans="1:7" ht="24.95" customHeight="1">
      <c r="A30" s="22" t="s">
        <v>417</v>
      </c>
      <c r="B30" s="22"/>
      <c r="C30" s="23" t="s">
        <v>388</v>
      </c>
      <c r="D30" s="23"/>
      <c r="E30" s="23"/>
      <c r="F30" s="23"/>
      <c r="G30" s="23"/>
    </row>
    <row r="31" spans="1:7" ht="15" customHeight="1"/>
    <row r="32" spans="1:7" ht="24.95" customHeight="1">
      <c r="A32" s="14" t="s">
        <v>519</v>
      </c>
      <c r="B32" s="14"/>
      <c r="C32" s="14"/>
      <c r="D32" s="14"/>
      <c r="E32" s="14"/>
      <c r="F32" s="14"/>
      <c r="G32" s="14"/>
    </row>
    <row r="33" spans="1:7" ht="15" customHeight="1"/>
    <row r="34" spans="1:7" ht="50.1" customHeight="1">
      <c r="A34" s="5" t="s">
        <v>324</v>
      </c>
      <c r="B34" s="20" t="s">
        <v>470</v>
      </c>
      <c r="C34" s="20"/>
      <c r="D34" s="5" t="s">
        <v>505</v>
      </c>
      <c r="E34" s="5" t="s">
        <v>506</v>
      </c>
      <c r="F34" s="5" t="s">
        <v>507</v>
      </c>
      <c r="G34" s="5" t="s">
        <v>508</v>
      </c>
    </row>
    <row r="35" spans="1:7" ht="15" customHeight="1">
      <c r="A35" s="5">
        <v>1</v>
      </c>
      <c r="B35" s="20">
        <v>2</v>
      </c>
      <c r="C35" s="20"/>
      <c r="D35" s="5">
        <v>3</v>
      </c>
      <c r="E35" s="5">
        <v>4</v>
      </c>
      <c r="F35" s="5">
        <v>5</v>
      </c>
      <c r="G35" s="5">
        <v>6</v>
      </c>
    </row>
    <row r="36" spans="1:7" ht="39.950000000000003" customHeight="1">
      <c r="A36" s="5" t="s">
        <v>430</v>
      </c>
      <c r="B36" s="25" t="s">
        <v>520</v>
      </c>
      <c r="C36" s="25"/>
      <c r="D36" s="5" t="s">
        <v>388</v>
      </c>
      <c r="E36" s="8">
        <v>1</v>
      </c>
      <c r="F36" s="8">
        <v>329430</v>
      </c>
      <c r="G36" s="8">
        <v>329430</v>
      </c>
    </row>
    <row r="37" spans="1:7" ht="24.95" customHeight="1">
      <c r="A37" s="24" t="s">
        <v>512</v>
      </c>
      <c r="B37" s="24"/>
      <c r="C37" s="24"/>
      <c r="D37" s="24"/>
      <c r="E37" s="10">
        <f>SUBTOTAL(9,E36:E36)</f>
        <v>1</v>
      </c>
      <c r="F37" s="10" t="s">
        <v>332</v>
      </c>
      <c r="G37" s="10">
        <f>SUBTOTAL(9,G36:G36)</f>
        <v>329430</v>
      </c>
    </row>
    <row r="38" spans="1:7" ht="39.950000000000003" customHeight="1">
      <c r="A38" s="5" t="s">
        <v>431</v>
      </c>
      <c r="B38" s="25" t="s">
        <v>521</v>
      </c>
      <c r="C38" s="25"/>
      <c r="D38" s="5" t="s">
        <v>388</v>
      </c>
      <c r="E38" s="8">
        <v>1</v>
      </c>
      <c r="F38" s="8">
        <v>64690</v>
      </c>
      <c r="G38" s="8">
        <v>64690</v>
      </c>
    </row>
    <row r="39" spans="1:7" ht="24.95" customHeight="1">
      <c r="A39" s="24" t="s">
        <v>512</v>
      </c>
      <c r="B39" s="24"/>
      <c r="C39" s="24"/>
      <c r="D39" s="24"/>
      <c r="E39" s="10">
        <f>SUBTOTAL(9,E38:E38)</f>
        <v>1</v>
      </c>
      <c r="F39" s="10" t="s">
        <v>332</v>
      </c>
      <c r="G39" s="10">
        <f>SUBTOTAL(9,G38:G38)</f>
        <v>64690</v>
      </c>
    </row>
    <row r="40" spans="1:7" ht="39.950000000000003" customHeight="1">
      <c r="A40" s="5" t="s">
        <v>432</v>
      </c>
      <c r="B40" s="25" t="s">
        <v>522</v>
      </c>
      <c r="C40" s="25"/>
      <c r="D40" s="5" t="s">
        <v>388</v>
      </c>
      <c r="E40" s="8">
        <v>1</v>
      </c>
      <c r="F40" s="8">
        <v>59118.879999999997</v>
      </c>
      <c r="G40" s="8">
        <v>59118.879999999997</v>
      </c>
    </row>
    <row r="41" spans="1:7" ht="24.95" customHeight="1">
      <c r="A41" s="24" t="s">
        <v>512</v>
      </c>
      <c r="B41" s="24"/>
      <c r="C41" s="24"/>
      <c r="D41" s="24"/>
      <c r="E41" s="10">
        <f>SUBTOTAL(9,E40:E40)</f>
        <v>1</v>
      </c>
      <c r="F41" s="10" t="s">
        <v>332</v>
      </c>
      <c r="G41" s="10">
        <f>SUBTOTAL(9,G40:G40)</f>
        <v>59118.879999999997</v>
      </c>
    </row>
    <row r="42" spans="1:7" ht="24.95" customHeight="1">
      <c r="A42" s="24" t="s">
        <v>515</v>
      </c>
      <c r="B42" s="24"/>
      <c r="C42" s="24"/>
      <c r="D42" s="24"/>
      <c r="E42" s="24"/>
      <c r="F42" s="24"/>
      <c r="G42" s="10">
        <f>SUBTOTAL(9,G36:G41)</f>
        <v>453238.88</v>
      </c>
    </row>
    <row r="43" spans="1:7" ht="24.95" customHeight="1"/>
    <row r="44" spans="1:7" ht="20.100000000000001" customHeight="1">
      <c r="A44" s="22" t="s">
        <v>414</v>
      </c>
      <c r="B44" s="22"/>
      <c r="C44" s="23" t="s">
        <v>247</v>
      </c>
      <c r="D44" s="23"/>
      <c r="E44" s="23"/>
      <c r="F44" s="23"/>
      <c r="G44" s="23"/>
    </row>
    <row r="45" spans="1:7" ht="20.100000000000001" customHeight="1">
      <c r="A45" s="22" t="s">
        <v>415</v>
      </c>
      <c r="B45" s="22"/>
      <c r="C45" s="23" t="s">
        <v>416</v>
      </c>
      <c r="D45" s="23"/>
      <c r="E45" s="23"/>
      <c r="F45" s="23"/>
      <c r="G45" s="23"/>
    </row>
    <row r="46" spans="1:7" ht="24.95" customHeight="1">
      <c r="A46" s="22" t="s">
        <v>417</v>
      </c>
      <c r="B46" s="22"/>
      <c r="C46" s="23" t="s">
        <v>388</v>
      </c>
      <c r="D46" s="23"/>
      <c r="E46" s="23"/>
      <c r="F46" s="23"/>
      <c r="G46" s="23"/>
    </row>
    <row r="47" spans="1:7" ht="15" customHeight="1"/>
    <row r="48" spans="1:7" ht="24.95" customHeight="1">
      <c r="A48" s="14" t="s">
        <v>523</v>
      </c>
      <c r="B48" s="14"/>
      <c r="C48" s="14"/>
      <c r="D48" s="14"/>
      <c r="E48" s="14"/>
      <c r="F48" s="14"/>
      <c r="G48" s="14"/>
    </row>
    <row r="49" spans="1:7" ht="15" customHeight="1"/>
    <row r="50" spans="1:7" ht="50.1" customHeight="1">
      <c r="A50" s="5" t="s">
        <v>324</v>
      </c>
      <c r="B50" s="20" t="s">
        <v>470</v>
      </c>
      <c r="C50" s="20"/>
      <c r="D50" s="5" t="s">
        <v>505</v>
      </c>
      <c r="E50" s="5" t="s">
        <v>506</v>
      </c>
      <c r="F50" s="5" t="s">
        <v>507</v>
      </c>
      <c r="G50" s="5" t="s">
        <v>508</v>
      </c>
    </row>
    <row r="51" spans="1:7" ht="15" customHeight="1">
      <c r="A51" s="5">
        <v>1</v>
      </c>
      <c r="B51" s="20">
        <v>2</v>
      </c>
      <c r="C51" s="20"/>
      <c r="D51" s="5">
        <v>3</v>
      </c>
      <c r="E51" s="5">
        <v>4</v>
      </c>
      <c r="F51" s="5">
        <v>5</v>
      </c>
      <c r="G51" s="5">
        <v>6</v>
      </c>
    </row>
    <row r="52" spans="1:7" ht="39.950000000000003" customHeight="1">
      <c r="A52" s="5" t="s">
        <v>433</v>
      </c>
      <c r="B52" s="25" t="s">
        <v>524</v>
      </c>
      <c r="C52" s="25"/>
      <c r="D52" s="5" t="s">
        <v>388</v>
      </c>
      <c r="E52" s="8">
        <v>1</v>
      </c>
      <c r="F52" s="8">
        <v>87100</v>
      </c>
      <c r="G52" s="8">
        <v>87100</v>
      </c>
    </row>
    <row r="53" spans="1:7" ht="24.95" customHeight="1">
      <c r="A53" s="24" t="s">
        <v>512</v>
      </c>
      <c r="B53" s="24"/>
      <c r="C53" s="24"/>
      <c r="D53" s="24"/>
      <c r="E53" s="10">
        <f>SUBTOTAL(9,E52:E52)</f>
        <v>1</v>
      </c>
      <c r="F53" s="10" t="s">
        <v>332</v>
      </c>
      <c r="G53" s="10">
        <f>SUBTOTAL(9,G52:G52)</f>
        <v>87100</v>
      </c>
    </row>
    <row r="54" spans="1:7" ht="39.950000000000003" customHeight="1">
      <c r="A54" s="5" t="s">
        <v>434</v>
      </c>
      <c r="B54" s="25" t="s">
        <v>525</v>
      </c>
      <c r="C54" s="25"/>
      <c r="D54" s="5" t="s">
        <v>388</v>
      </c>
      <c r="E54" s="8">
        <v>1</v>
      </c>
      <c r="F54" s="8">
        <v>904</v>
      </c>
      <c r="G54" s="8">
        <v>904</v>
      </c>
    </row>
    <row r="55" spans="1:7" ht="24.95" customHeight="1">
      <c r="A55" s="24" t="s">
        <v>512</v>
      </c>
      <c r="B55" s="24"/>
      <c r="C55" s="24"/>
      <c r="D55" s="24"/>
      <c r="E55" s="10">
        <f>SUBTOTAL(9,E54:E54)</f>
        <v>1</v>
      </c>
      <c r="F55" s="10" t="s">
        <v>332</v>
      </c>
      <c r="G55" s="10">
        <f>SUBTOTAL(9,G54:G54)</f>
        <v>904</v>
      </c>
    </row>
    <row r="56" spans="1:7" ht="39.950000000000003" customHeight="1">
      <c r="A56" s="5" t="s">
        <v>435</v>
      </c>
      <c r="B56" s="25" t="s">
        <v>526</v>
      </c>
      <c r="C56" s="25"/>
      <c r="D56" s="5" t="s">
        <v>388</v>
      </c>
      <c r="E56" s="8">
        <v>1</v>
      </c>
      <c r="F56" s="8">
        <v>6000</v>
      </c>
      <c r="G56" s="8">
        <v>6000</v>
      </c>
    </row>
    <row r="57" spans="1:7" ht="24.95" customHeight="1">
      <c r="A57" s="24" t="s">
        <v>512</v>
      </c>
      <c r="B57" s="24"/>
      <c r="C57" s="24"/>
      <c r="D57" s="24"/>
      <c r="E57" s="10">
        <f>SUBTOTAL(9,E56:E56)</f>
        <v>1</v>
      </c>
      <c r="F57" s="10" t="s">
        <v>332</v>
      </c>
      <c r="G57" s="10">
        <f>SUBTOTAL(9,G56:G56)</f>
        <v>6000</v>
      </c>
    </row>
    <row r="58" spans="1:7" ht="39.950000000000003" customHeight="1">
      <c r="A58" s="5" t="s">
        <v>436</v>
      </c>
      <c r="B58" s="25" t="s">
        <v>527</v>
      </c>
      <c r="C58" s="25"/>
      <c r="D58" s="5" t="s">
        <v>388</v>
      </c>
      <c r="E58" s="8">
        <v>1</v>
      </c>
      <c r="F58" s="8">
        <v>7756</v>
      </c>
      <c r="G58" s="8">
        <v>7756</v>
      </c>
    </row>
    <row r="59" spans="1:7" ht="24.95" customHeight="1">
      <c r="A59" s="24" t="s">
        <v>512</v>
      </c>
      <c r="B59" s="24"/>
      <c r="C59" s="24"/>
      <c r="D59" s="24"/>
      <c r="E59" s="10">
        <f>SUBTOTAL(9,E58:E58)</f>
        <v>1</v>
      </c>
      <c r="F59" s="10" t="s">
        <v>332</v>
      </c>
      <c r="G59" s="10">
        <f>SUBTOTAL(9,G58:G58)</f>
        <v>7756</v>
      </c>
    </row>
    <row r="60" spans="1:7" ht="39.950000000000003" customHeight="1">
      <c r="A60" s="5" t="s">
        <v>437</v>
      </c>
      <c r="B60" s="25" t="s">
        <v>528</v>
      </c>
      <c r="C60" s="25"/>
      <c r="D60" s="5" t="s">
        <v>388</v>
      </c>
      <c r="E60" s="8">
        <v>1</v>
      </c>
      <c r="F60" s="8">
        <v>2989</v>
      </c>
      <c r="G60" s="8">
        <v>2989</v>
      </c>
    </row>
    <row r="61" spans="1:7" ht="24.95" customHeight="1">
      <c r="A61" s="24" t="s">
        <v>512</v>
      </c>
      <c r="B61" s="24"/>
      <c r="C61" s="24"/>
      <c r="D61" s="24"/>
      <c r="E61" s="10">
        <f>SUBTOTAL(9,E60:E60)</f>
        <v>1</v>
      </c>
      <c r="F61" s="10" t="s">
        <v>332</v>
      </c>
      <c r="G61" s="10">
        <f>SUBTOTAL(9,G60:G60)</f>
        <v>2989</v>
      </c>
    </row>
    <row r="62" spans="1:7" ht="24.95" customHeight="1">
      <c r="A62" s="24" t="s">
        <v>515</v>
      </c>
      <c r="B62" s="24"/>
      <c r="C62" s="24"/>
      <c r="D62" s="24"/>
      <c r="E62" s="24"/>
      <c r="F62" s="24"/>
      <c r="G62" s="10">
        <f>SUBTOTAL(9,G52:G61)</f>
        <v>104749</v>
      </c>
    </row>
    <row r="63" spans="1:7" ht="24.95" customHeight="1"/>
    <row r="64" spans="1:7" ht="20.100000000000001" customHeight="1">
      <c r="A64" s="22" t="s">
        <v>414</v>
      </c>
      <c r="B64" s="22"/>
      <c r="C64" s="23" t="s">
        <v>247</v>
      </c>
      <c r="D64" s="23"/>
      <c r="E64" s="23"/>
      <c r="F64" s="23"/>
      <c r="G64" s="23"/>
    </row>
    <row r="65" spans="1:7" ht="20.100000000000001" customHeight="1">
      <c r="A65" s="22" t="s">
        <v>415</v>
      </c>
      <c r="B65" s="22"/>
      <c r="C65" s="23" t="s">
        <v>416</v>
      </c>
      <c r="D65" s="23"/>
      <c r="E65" s="23"/>
      <c r="F65" s="23"/>
      <c r="G65" s="23"/>
    </row>
    <row r="66" spans="1:7" ht="24.95" customHeight="1">
      <c r="A66" s="22" t="s">
        <v>417</v>
      </c>
      <c r="B66" s="22"/>
      <c r="C66" s="23" t="s">
        <v>388</v>
      </c>
      <c r="D66" s="23"/>
      <c r="E66" s="23"/>
      <c r="F66" s="23"/>
      <c r="G66" s="23"/>
    </row>
    <row r="67" spans="1:7" ht="15" customHeight="1"/>
    <row r="68" spans="1:7" ht="24.95" customHeight="1">
      <c r="A68" s="14" t="s">
        <v>529</v>
      </c>
      <c r="B68" s="14"/>
      <c r="C68" s="14"/>
      <c r="D68" s="14"/>
      <c r="E68" s="14"/>
      <c r="F68" s="14"/>
      <c r="G68" s="14"/>
    </row>
    <row r="69" spans="1:7" ht="15" customHeight="1"/>
    <row r="70" spans="1:7" ht="50.1" customHeight="1">
      <c r="A70" s="5" t="s">
        <v>324</v>
      </c>
      <c r="B70" s="20" t="s">
        <v>470</v>
      </c>
      <c r="C70" s="20"/>
      <c r="D70" s="5" t="s">
        <v>505</v>
      </c>
      <c r="E70" s="5" t="s">
        <v>506</v>
      </c>
      <c r="F70" s="5" t="s">
        <v>507</v>
      </c>
      <c r="G70" s="5" t="s">
        <v>508</v>
      </c>
    </row>
    <row r="71" spans="1:7" ht="15" customHeight="1">
      <c r="A71" s="5">
        <v>1</v>
      </c>
      <c r="B71" s="20">
        <v>2</v>
      </c>
      <c r="C71" s="20"/>
      <c r="D71" s="5">
        <v>3</v>
      </c>
      <c r="E71" s="5">
        <v>4</v>
      </c>
      <c r="F71" s="5">
        <v>5</v>
      </c>
      <c r="G71" s="5">
        <v>6</v>
      </c>
    </row>
    <row r="72" spans="1:7" ht="39.950000000000003" customHeight="1">
      <c r="A72" s="5" t="s">
        <v>448</v>
      </c>
      <c r="B72" s="25" t="s">
        <v>530</v>
      </c>
      <c r="C72" s="25"/>
      <c r="D72" s="5" t="s">
        <v>388</v>
      </c>
      <c r="E72" s="8">
        <v>1</v>
      </c>
      <c r="F72" s="8">
        <v>32496</v>
      </c>
      <c r="G72" s="8">
        <v>32496</v>
      </c>
    </row>
    <row r="73" spans="1:7" ht="24.95" customHeight="1">
      <c r="A73" s="24" t="s">
        <v>512</v>
      </c>
      <c r="B73" s="24"/>
      <c r="C73" s="24"/>
      <c r="D73" s="24"/>
      <c r="E73" s="10">
        <f>SUBTOTAL(9,E72:E72)</f>
        <v>1</v>
      </c>
      <c r="F73" s="10" t="s">
        <v>332</v>
      </c>
      <c r="G73" s="10">
        <f>SUBTOTAL(9,G72:G72)</f>
        <v>32496</v>
      </c>
    </row>
    <row r="74" spans="1:7" ht="39.950000000000003" customHeight="1">
      <c r="A74" s="5" t="s">
        <v>450</v>
      </c>
      <c r="B74" s="25" t="s">
        <v>531</v>
      </c>
      <c r="C74" s="25"/>
      <c r="D74" s="5" t="s">
        <v>388</v>
      </c>
      <c r="E74" s="8">
        <v>1</v>
      </c>
      <c r="F74" s="8">
        <v>3000</v>
      </c>
      <c r="G74" s="8">
        <v>3000</v>
      </c>
    </row>
    <row r="75" spans="1:7" ht="24.95" customHeight="1">
      <c r="A75" s="24" t="s">
        <v>512</v>
      </c>
      <c r="B75" s="24"/>
      <c r="C75" s="24"/>
      <c r="D75" s="24"/>
      <c r="E75" s="10">
        <f>SUBTOTAL(9,E74:E74)</f>
        <v>1</v>
      </c>
      <c r="F75" s="10" t="s">
        <v>332</v>
      </c>
      <c r="G75" s="10">
        <f>SUBTOTAL(9,G74:G74)</f>
        <v>3000</v>
      </c>
    </row>
    <row r="76" spans="1:7" ht="39.950000000000003" customHeight="1">
      <c r="A76" s="5" t="s">
        <v>452</v>
      </c>
      <c r="B76" s="25" t="s">
        <v>532</v>
      </c>
      <c r="C76" s="25"/>
      <c r="D76" s="5" t="s">
        <v>388</v>
      </c>
      <c r="E76" s="8">
        <v>1</v>
      </c>
      <c r="F76" s="8">
        <v>8000</v>
      </c>
      <c r="G76" s="8">
        <v>8000</v>
      </c>
    </row>
    <row r="77" spans="1:7" ht="24.95" customHeight="1">
      <c r="A77" s="24" t="s">
        <v>512</v>
      </c>
      <c r="B77" s="24"/>
      <c r="C77" s="24"/>
      <c r="D77" s="24"/>
      <c r="E77" s="10">
        <f>SUBTOTAL(9,E76:E76)</f>
        <v>1</v>
      </c>
      <c r="F77" s="10" t="s">
        <v>332</v>
      </c>
      <c r="G77" s="10">
        <f>SUBTOTAL(9,G76:G76)</f>
        <v>8000</v>
      </c>
    </row>
    <row r="78" spans="1:7" ht="39.950000000000003" customHeight="1">
      <c r="A78" s="5" t="s">
        <v>454</v>
      </c>
      <c r="B78" s="25" t="s">
        <v>533</v>
      </c>
      <c r="C78" s="25"/>
      <c r="D78" s="5" t="s">
        <v>388</v>
      </c>
      <c r="E78" s="8">
        <v>1</v>
      </c>
      <c r="F78" s="8">
        <v>22920</v>
      </c>
      <c r="G78" s="8">
        <v>22920</v>
      </c>
    </row>
    <row r="79" spans="1:7" ht="24.95" customHeight="1">
      <c r="A79" s="24" t="s">
        <v>512</v>
      </c>
      <c r="B79" s="24"/>
      <c r="C79" s="24"/>
      <c r="D79" s="24"/>
      <c r="E79" s="10">
        <f>SUBTOTAL(9,E78:E78)</f>
        <v>1</v>
      </c>
      <c r="F79" s="10" t="s">
        <v>332</v>
      </c>
      <c r="G79" s="10">
        <f>SUBTOTAL(9,G78:G78)</f>
        <v>22920</v>
      </c>
    </row>
    <row r="80" spans="1:7" ht="39.950000000000003" customHeight="1">
      <c r="A80" s="5" t="s">
        <v>534</v>
      </c>
      <c r="B80" s="25" t="s">
        <v>535</v>
      </c>
      <c r="C80" s="25"/>
      <c r="D80" s="5" t="s">
        <v>388</v>
      </c>
      <c r="E80" s="8">
        <v>1</v>
      </c>
      <c r="F80" s="8">
        <v>593334.24</v>
      </c>
      <c r="G80" s="8">
        <v>593334.24</v>
      </c>
    </row>
    <row r="81" spans="1:7" ht="24.95" customHeight="1">
      <c r="A81" s="24" t="s">
        <v>512</v>
      </c>
      <c r="B81" s="24"/>
      <c r="C81" s="24"/>
      <c r="D81" s="24"/>
      <c r="E81" s="10">
        <f>SUBTOTAL(9,E80:E80)</f>
        <v>1</v>
      </c>
      <c r="F81" s="10" t="s">
        <v>332</v>
      </c>
      <c r="G81" s="10">
        <f>SUBTOTAL(9,G80:G80)</f>
        <v>593334.24</v>
      </c>
    </row>
    <row r="82" spans="1:7" ht="39.950000000000003" customHeight="1">
      <c r="A82" s="5" t="s">
        <v>536</v>
      </c>
      <c r="B82" s="25" t="s">
        <v>537</v>
      </c>
      <c r="C82" s="25"/>
      <c r="D82" s="5" t="s">
        <v>388</v>
      </c>
      <c r="E82" s="8">
        <v>1</v>
      </c>
      <c r="F82" s="8">
        <v>140000</v>
      </c>
      <c r="G82" s="8">
        <v>140000</v>
      </c>
    </row>
    <row r="83" spans="1:7" ht="24.95" customHeight="1">
      <c r="A83" s="24" t="s">
        <v>512</v>
      </c>
      <c r="B83" s="24"/>
      <c r="C83" s="24"/>
      <c r="D83" s="24"/>
      <c r="E83" s="10">
        <f>SUBTOTAL(9,E82:E82)</f>
        <v>1</v>
      </c>
      <c r="F83" s="10" t="s">
        <v>332</v>
      </c>
      <c r="G83" s="10">
        <f>SUBTOTAL(9,G82:G82)</f>
        <v>140000</v>
      </c>
    </row>
    <row r="84" spans="1:7" ht="24.95" customHeight="1">
      <c r="A84" s="24" t="s">
        <v>515</v>
      </c>
      <c r="B84" s="24"/>
      <c r="C84" s="24"/>
      <c r="D84" s="24"/>
      <c r="E84" s="24"/>
      <c r="F84" s="24"/>
      <c r="G84" s="10">
        <f>SUBTOTAL(9,G72:G83)</f>
        <v>799750.24</v>
      </c>
    </row>
    <row r="85" spans="1:7" ht="24.95" customHeight="1"/>
    <row r="86" spans="1:7" ht="20.100000000000001" customHeight="1">
      <c r="A86" s="22" t="s">
        <v>414</v>
      </c>
      <c r="B86" s="22"/>
      <c r="C86" s="23" t="s">
        <v>247</v>
      </c>
      <c r="D86" s="23"/>
      <c r="E86" s="23"/>
      <c r="F86" s="23"/>
      <c r="G86" s="23"/>
    </row>
    <row r="87" spans="1:7" ht="20.100000000000001" customHeight="1">
      <c r="A87" s="22" t="s">
        <v>415</v>
      </c>
      <c r="B87" s="22"/>
      <c r="C87" s="23" t="s">
        <v>416</v>
      </c>
      <c r="D87" s="23"/>
      <c r="E87" s="23"/>
      <c r="F87" s="23"/>
      <c r="G87" s="23"/>
    </row>
    <row r="88" spans="1:7" ht="24.95" customHeight="1">
      <c r="A88" s="22" t="s">
        <v>417</v>
      </c>
      <c r="B88" s="22"/>
      <c r="C88" s="23" t="s">
        <v>388</v>
      </c>
      <c r="D88" s="23"/>
      <c r="E88" s="23"/>
      <c r="F88" s="23"/>
      <c r="G88" s="23"/>
    </row>
    <row r="89" spans="1:7" ht="15" customHeight="1"/>
    <row r="90" spans="1:7" ht="24.95" customHeight="1">
      <c r="A90" s="14" t="s">
        <v>504</v>
      </c>
      <c r="B90" s="14"/>
      <c r="C90" s="14"/>
      <c r="D90" s="14"/>
      <c r="E90" s="14"/>
      <c r="F90" s="14"/>
      <c r="G90" s="14"/>
    </row>
    <row r="91" spans="1:7" ht="15" customHeight="1"/>
    <row r="92" spans="1:7" ht="50.1" customHeight="1">
      <c r="A92" s="5" t="s">
        <v>324</v>
      </c>
      <c r="B92" s="20" t="s">
        <v>470</v>
      </c>
      <c r="C92" s="20"/>
      <c r="D92" s="5" t="s">
        <v>505</v>
      </c>
      <c r="E92" s="5" t="s">
        <v>506</v>
      </c>
      <c r="F92" s="5" t="s">
        <v>507</v>
      </c>
      <c r="G92" s="5" t="s">
        <v>508</v>
      </c>
    </row>
    <row r="93" spans="1:7" ht="15" customHeight="1">
      <c r="A93" s="5">
        <v>1</v>
      </c>
      <c r="B93" s="20">
        <v>2</v>
      </c>
      <c r="C93" s="20"/>
      <c r="D93" s="5">
        <v>3</v>
      </c>
      <c r="E93" s="5">
        <v>4</v>
      </c>
      <c r="F93" s="5">
        <v>5</v>
      </c>
      <c r="G93" s="5">
        <v>6</v>
      </c>
    </row>
    <row r="94" spans="1:7" ht="39.950000000000003" customHeight="1">
      <c r="A94" s="5" t="s">
        <v>456</v>
      </c>
      <c r="B94" s="25" t="s">
        <v>538</v>
      </c>
      <c r="C94" s="25"/>
      <c r="D94" s="5" t="s">
        <v>388</v>
      </c>
      <c r="E94" s="8">
        <v>1</v>
      </c>
      <c r="F94" s="8">
        <v>246849.4</v>
      </c>
      <c r="G94" s="8">
        <v>246849.4</v>
      </c>
    </row>
    <row r="95" spans="1:7" ht="24.95" customHeight="1">
      <c r="A95" s="24" t="s">
        <v>512</v>
      </c>
      <c r="B95" s="24"/>
      <c r="C95" s="24"/>
      <c r="D95" s="24"/>
      <c r="E95" s="10">
        <f>SUBTOTAL(9,E94:E94)</f>
        <v>1</v>
      </c>
      <c r="F95" s="10" t="s">
        <v>332</v>
      </c>
      <c r="G95" s="10">
        <f>SUBTOTAL(9,G94:G94)</f>
        <v>246849.4</v>
      </c>
    </row>
    <row r="96" spans="1:7" ht="39.950000000000003" customHeight="1">
      <c r="A96" s="5" t="s">
        <v>539</v>
      </c>
      <c r="B96" s="25" t="s">
        <v>538</v>
      </c>
      <c r="C96" s="25"/>
      <c r="D96" s="5" t="s">
        <v>511</v>
      </c>
      <c r="E96" s="8">
        <v>1</v>
      </c>
      <c r="F96" s="8">
        <v>114000</v>
      </c>
      <c r="G96" s="8">
        <v>114000</v>
      </c>
    </row>
    <row r="97" spans="1:7" ht="24.95" customHeight="1">
      <c r="A97" s="24" t="s">
        <v>512</v>
      </c>
      <c r="B97" s="24"/>
      <c r="C97" s="24"/>
      <c r="D97" s="24"/>
      <c r="E97" s="10">
        <f>SUBTOTAL(9,E96:E96)</f>
        <v>1</v>
      </c>
      <c r="F97" s="10" t="s">
        <v>332</v>
      </c>
      <c r="G97" s="10">
        <f>SUBTOTAL(9,G96:G96)</f>
        <v>114000</v>
      </c>
    </row>
    <row r="98" spans="1:7" ht="24.95" customHeight="1">
      <c r="A98" s="24" t="s">
        <v>515</v>
      </c>
      <c r="B98" s="24"/>
      <c r="C98" s="24"/>
      <c r="D98" s="24"/>
      <c r="E98" s="24"/>
      <c r="F98" s="24"/>
      <c r="G98" s="10">
        <f>SUBTOTAL(9,G94:G97)</f>
        <v>360849.4</v>
      </c>
    </row>
    <row r="99" spans="1:7" ht="24.95" customHeight="1"/>
    <row r="100" spans="1:7" ht="20.100000000000001" customHeight="1">
      <c r="A100" s="22" t="s">
        <v>414</v>
      </c>
      <c r="B100" s="22"/>
      <c r="C100" s="23" t="s">
        <v>247</v>
      </c>
      <c r="D100" s="23"/>
      <c r="E100" s="23"/>
      <c r="F100" s="23"/>
      <c r="G100" s="23"/>
    </row>
    <row r="101" spans="1:7" ht="20.100000000000001" customHeight="1">
      <c r="A101" s="22" t="s">
        <v>415</v>
      </c>
      <c r="B101" s="22"/>
      <c r="C101" s="23" t="s">
        <v>416</v>
      </c>
      <c r="D101" s="23"/>
      <c r="E101" s="23"/>
      <c r="F101" s="23"/>
      <c r="G101" s="23"/>
    </row>
    <row r="102" spans="1:7" ht="24.95" customHeight="1">
      <c r="A102" s="22" t="s">
        <v>417</v>
      </c>
      <c r="B102" s="22"/>
      <c r="C102" s="23" t="s">
        <v>388</v>
      </c>
      <c r="D102" s="23"/>
      <c r="E102" s="23"/>
      <c r="F102" s="23"/>
      <c r="G102" s="23"/>
    </row>
    <row r="103" spans="1:7" ht="15" customHeight="1"/>
    <row r="104" spans="1:7" ht="24.95" customHeight="1">
      <c r="A104" s="14" t="s">
        <v>540</v>
      </c>
      <c r="B104" s="14"/>
      <c r="C104" s="14"/>
      <c r="D104" s="14"/>
      <c r="E104" s="14"/>
      <c r="F104" s="14"/>
      <c r="G104" s="14"/>
    </row>
    <row r="105" spans="1:7" ht="15" customHeight="1"/>
    <row r="106" spans="1:7" ht="50.1" customHeight="1">
      <c r="A106" s="5" t="s">
        <v>324</v>
      </c>
      <c r="B106" s="20" t="s">
        <v>470</v>
      </c>
      <c r="C106" s="20"/>
      <c r="D106" s="5" t="s">
        <v>505</v>
      </c>
      <c r="E106" s="5" t="s">
        <v>506</v>
      </c>
      <c r="F106" s="5" t="s">
        <v>507</v>
      </c>
      <c r="G106" s="5" t="s">
        <v>508</v>
      </c>
    </row>
    <row r="107" spans="1:7" ht="15" customHeight="1">
      <c r="A107" s="5">
        <v>1</v>
      </c>
      <c r="B107" s="20">
        <v>2</v>
      </c>
      <c r="C107" s="20"/>
      <c r="D107" s="5">
        <v>3</v>
      </c>
      <c r="E107" s="5">
        <v>4</v>
      </c>
      <c r="F107" s="5">
        <v>5</v>
      </c>
      <c r="G107" s="5">
        <v>6</v>
      </c>
    </row>
    <row r="108" spans="1:7" ht="39.950000000000003" customHeight="1">
      <c r="A108" s="5" t="s">
        <v>541</v>
      </c>
      <c r="B108" s="25" t="s">
        <v>542</v>
      </c>
      <c r="C108" s="25"/>
      <c r="D108" s="5" t="s">
        <v>388</v>
      </c>
      <c r="E108" s="8">
        <v>1</v>
      </c>
      <c r="F108" s="8">
        <v>218643.19</v>
      </c>
      <c r="G108" s="8">
        <v>218643.19</v>
      </c>
    </row>
    <row r="109" spans="1:7" ht="24.95" customHeight="1">
      <c r="A109" s="24" t="s">
        <v>512</v>
      </c>
      <c r="B109" s="24"/>
      <c r="C109" s="24"/>
      <c r="D109" s="24"/>
      <c r="E109" s="10">
        <f>SUBTOTAL(9,E108:E108)</f>
        <v>1</v>
      </c>
      <c r="F109" s="10" t="s">
        <v>332</v>
      </c>
      <c r="G109" s="10">
        <f>SUBTOTAL(9,G108:G108)</f>
        <v>218643.19</v>
      </c>
    </row>
    <row r="110" spans="1:7" ht="24.95" customHeight="1">
      <c r="A110" s="24" t="s">
        <v>515</v>
      </c>
      <c r="B110" s="24"/>
      <c r="C110" s="24"/>
      <c r="D110" s="24"/>
      <c r="E110" s="24"/>
      <c r="F110" s="24"/>
      <c r="G110" s="10">
        <f>SUBTOTAL(9,G108:G109)</f>
        <v>218643.19</v>
      </c>
    </row>
    <row r="111" spans="1:7" ht="24.95" customHeight="1"/>
    <row r="112" spans="1:7" ht="20.100000000000001" customHeight="1">
      <c r="A112" s="22" t="s">
        <v>414</v>
      </c>
      <c r="B112" s="22"/>
      <c r="C112" s="23" t="s">
        <v>295</v>
      </c>
      <c r="D112" s="23"/>
      <c r="E112" s="23"/>
      <c r="F112" s="23"/>
      <c r="G112" s="23"/>
    </row>
    <row r="113" spans="1:7" ht="20.100000000000001" customHeight="1">
      <c r="A113" s="22" t="s">
        <v>415</v>
      </c>
      <c r="B113" s="22"/>
      <c r="C113" s="23" t="s">
        <v>416</v>
      </c>
      <c r="D113" s="23"/>
      <c r="E113" s="23"/>
      <c r="F113" s="23"/>
      <c r="G113" s="23"/>
    </row>
    <row r="114" spans="1:7" ht="24.95" customHeight="1">
      <c r="A114" s="22" t="s">
        <v>417</v>
      </c>
      <c r="B114" s="22"/>
      <c r="C114" s="23" t="s">
        <v>388</v>
      </c>
      <c r="D114" s="23"/>
      <c r="E114" s="23"/>
      <c r="F114" s="23"/>
      <c r="G114" s="23"/>
    </row>
    <row r="115" spans="1:7" ht="15" customHeight="1"/>
    <row r="116" spans="1:7" ht="24.95" customHeight="1">
      <c r="A116" s="14" t="s">
        <v>519</v>
      </c>
      <c r="B116" s="14"/>
      <c r="C116" s="14"/>
      <c r="D116" s="14"/>
      <c r="E116" s="14"/>
      <c r="F116" s="14"/>
      <c r="G116" s="14"/>
    </row>
    <row r="117" spans="1:7" ht="15" customHeight="1"/>
    <row r="118" spans="1:7" ht="50.1" customHeight="1">
      <c r="A118" s="5" t="s">
        <v>324</v>
      </c>
      <c r="B118" s="20" t="s">
        <v>470</v>
      </c>
      <c r="C118" s="20"/>
      <c r="D118" s="5" t="s">
        <v>505</v>
      </c>
      <c r="E118" s="5" t="s">
        <v>506</v>
      </c>
      <c r="F118" s="5" t="s">
        <v>507</v>
      </c>
      <c r="G118" s="5" t="s">
        <v>508</v>
      </c>
    </row>
    <row r="119" spans="1:7" ht="15" customHeight="1">
      <c r="A119" s="5">
        <v>1</v>
      </c>
      <c r="B119" s="20">
        <v>2</v>
      </c>
      <c r="C119" s="20"/>
      <c r="D119" s="5">
        <v>3</v>
      </c>
      <c r="E119" s="5">
        <v>4</v>
      </c>
      <c r="F119" s="5">
        <v>5</v>
      </c>
      <c r="G119" s="5">
        <v>6</v>
      </c>
    </row>
    <row r="120" spans="1:7" ht="39.950000000000003" customHeight="1">
      <c r="A120" s="5" t="s">
        <v>329</v>
      </c>
      <c r="B120" s="25" t="s">
        <v>543</v>
      </c>
      <c r="C120" s="25"/>
      <c r="D120" s="5" t="s">
        <v>388</v>
      </c>
      <c r="E120" s="8">
        <v>1</v>
      </c>
      <c r="F120" s="8">
        <v>689870</v>
      </c>
      <c r="G120" s="8">
        <v>689870</v>
      </c>
    </row>
    <row r="121" spans="1:7" ht="24.95" customHeight="1">
      <c r="A121" s="24" t="s">
        <v>512</v>
      </c>
      <c r="B121" s="24"/>
      <c r="C121" s="24"/>
      <c r="D121" s="24"/>
      <c r="E121" s="10">
        <f>SUBTOTAL(9,E120:E120)</f>
        <v>1</v>
      </c>
      <c r="F121" s="10" t="s">
        <v>332</v>
      </c>
      <c r="G121" s="10">
        <f>SUBTOTAL(9,G120:G120)</f>
        <v>689870</v>
      </c>
    </row>
    <row r="122" spans="1:7" ht="39.950000000000003" customHeight="1">
      <c r="A122" s="5" t="s">
        <v>429</v>
      </c>
      <c r="B122" s="25" t="s">
        <v>544</v>
      </c>
      <c r="C122" s="25"/>
      <c r="D122" s="5" t="s">
        <v>388</v>
      </c>
      <c r="E122" s="8">
        <v>1</v>
      </c>
      <c r="F122" s="8">
        <v>386610</v>
      </c>
      <c r="G122" s="8">
        <v>386610</v>
      </c>
    </row>
    <row r="123" spans="1:7" ht="24.95" customHeight="1">
      <c r="A123" s="24" t="s">
        <v>512</v>
      </c>
      <c r="B123" s="24"/>
      <c r="C123" s="24"/>
      <c r="D123" s="24"/>
      <c r="E123" s="10">
        <f>SUBTOTAL(9,E122:E122)</f>
        <v>1</v>
      </c>
      <c r="F123" s="10" t="s">
        <v>332</v>
      </c>
      <c r="G123" s="10">
        <f>SUBTOTAL(9,G122:G122)</f>
        <v>386610</v>
      </c>
    </row>
    <row r="124" spans="1:7" ht="24.95" customHeight="1">
      <c r="A124" s="24" t="s">
        <v>515</v>
      </c>
      <c r="B124" s="24"/>
      <c r="C124" s="24"/>
      <c r="D124" s="24"/>
      <c r="E124" s="24"/>
      <c r="F124" s="24"/>
      <c r="G124" s="10">
        <f>SUBTOTAL(9,G120:G123)</f>
        <v>1076480</v>
      </c>
    </row>
    <row r="125" spans="1:7" ht="24.95" customHeight="1"/>
    <row r="126" spans="1:7" ht="20.100000000000001" customHeight="1">
      <c r="A126" s="22" t="s">
        <v>414</v>
      </c>
      <c r="B126" s="22"/>
      <c r="C126" s="23" t="s">
        <v>295</v>
      </c>
      <c r="D126" s="23"/>
      <c r="E126" s="23"/>
      <c r="F126" s="23"/>
      <c r="G126" s="23"/>
    </row>
    <row r="127" spans="1:7" ht="20.100000000000001" customHeight="1">
      <c r="A127" s="22" t="s">
        <v>415</v>
      </c>
      <c r="B127" s="22"/>
      <c r="C127" s="23" t="s">
        <v>545</v>
      </c>
      <c r="D127" s="23"/>
      <c r="E127" s="23"/>
      <c r="F127" s="23"/>
      <c r="G127" s="23"/>
    </row>
    <row r="128" spans="1:7" ht="24.95" customHeight="1">
      <c r="A128" s="22" t="s">
        <v>417</v>
      </c>
      <c r="B128" s="22"/>
      <c r="C128" s="23" t="s">
        <v>388</v>
      </c>
      <c r="D128" s="23"/>
      <c r="E128" s="23"/>
      <c r="F128" s="23"/>
      <c r="G128" s="23"/>
    </row>
    <row r="129" spans="1:7" ht="15" customHeight="1"/>
    <row r="130" spans="1:7" ht="24.95" customHeight="1">
      <c r="A130" s="14" t="s">
        <v>519</v>
      </c>
      <c r="B130" s="14"/>
      <c r="C130" s="14"/>
      <c r="D130" s="14"/>
      <c r="E130" s="14"/>
      <c r="F130" s="14"/>
      <c r="G130" s="14"/>
    </row>
    <row r="131" spans="1:7" ht="15" customHeight="1"/>
    <row r="132" spans="1:7" ht="50.1" customHeight="1">
      <c r="A132" s="5" t="s">
        <v>324</v>
      </c>
      <c r="B132" s="20" t="s">
        <v>470</v>
      </c>
      <c r="C132" s="20"/>
      <c r="D132" s="5" t="s">
        <v>505</v>
      </c>
      <c r="E132" s="5" t="s">
        <v>506</v>
      </c>
      <c r="F132" s="5" t="s">
        <v>507</v>
      </c>
      <c r="G132" s="5" t="s">
        <v>508</v>
      </c>
    </row>
    <row r="133" spans="1:7" ht="15" customHeight="1">
      <c r="A133" s="5">
        <v>1</v>
      </c>
      <c r="B133" s="20">
        <v>2</v>
      </c>
      <c r="C133" s="20"/>
      <c r="D133" s="5">
        <v>3</v>
      </c>
      <c r="E133" s="5">
        <v>4</v>
      </c>
      <c r="F133" s="5">
        <v>5</v>
      </c>
      <c r="G133" s="5">
        <v>6</v>
      </c>
    </row>
    <row r="134" spans="1:7" ht="39.950000000000003" customHeight="1">
      <c r="A134" s="5" t="s">
        <v>546</v>
      </c>
      <c r="B134" s="25" t="s">
        <v>547</v>
      </c>
      <c r="C134" s="25"/>
      <c r="D134" s="5" t="s">
        <v>388</v>
      </c>
      <c r="E134" s="8">
        <v>1</v>
      </c>
      <c r="F134" s="8">
        <v>137266.54</v>
      </c>
      <c r="G134" s="8">
        <v>137266.54</v>
      </c>
    </row>
    <row r="135" spans="1:7" ht="24.95" customHeight="1">
      <c r="A135" s="24" t="s">
        <v>512</v>
      </c>
      <c r="B135" s="24"/>
      <c r="C135" s="24"/>
      <c r="D135" s="24"/>
      <c r="E135" s="10">
        <f>SUBTOTAL(9,E134:E134)</f>
        <v>1</v>
      </c>
      <c r="F135" s="10" t="s">
        <v>332</v>
      </c>
      <c r="G135" s="10">
        <f>SUBTOTAL(9,G134:G134)</f>
        <v>137266.54</v>
      </c>
    </row>
    <row r="136" spans="1:7" ht="39.950000000000003" customHeight="1">
      <c r="A136" s="5" t="s">
        <v>548</v>
      </c>
      <c r="B136" s="25" t="s">
        <v>549</v>
      </c>
      <c r="C136" s="25"/>
      <c r="D136" s="5" t="s">
        <v>388</v>
      </c>
      <c r="E136" s="8">
        <v>1</v>
      </c>
      <c r="F136" s="8">
        <v>11756.8</v>
      </c>
      <c r="G136" s="8">
        <v>11756.8</v>
      </c>
    </row>
    <row r="137" spans="1:7" ht="24.95" customHeight="1">
      <c r="A137" s="24" t="s">
        <v>512</v>
      </c>
      <c r="B137" s="24"/>
      <c r="C137" s="24"/>
      <c r="D137" s="24"/>
      <c r="E137" s="10">
        <f>SUBTOTAL(9,E136:E136)</f>
        <v>1</v>
      </c>
      <c r="F137" s="10" t="s">
        <v>332</v>
      </c>
      <c r="G137" s="10">
        <f>SUBTOTAL(9,G136:G136)</f>
        <v>11756.8</v>
      </c>
    </row>
    <row r="138" spans="1:7" ht="24.95" customHeight="1">
      <c r="A138" s="24" t="s">
        <v>515</v>
      </c>
      <c r="B138" s="24"/>
      <c r="C138" s="24"/>
      <c r="D138" s="24"/>
      <c r="E138" s="24"/>
      <c r="F138" s="24"/>
      <c r="G138" s="10">
        <f>SUBTOTAL(9,G134:G137)</f>
        <v>149023.34</v>
      </c>
    </row>
    <row r="139" spans="1:7" ht="24.95" customHeight="1"/>
    <row r="140" spans="1:7" ht="20.100000000000001" customHeight="1">
      <c r="A140" s="22" t="s">
        <v>414</v>
      </c>
      <c r="B140" s="22"/>
      <c r="C140" s="23" t="s">
        <v>247</v>
      </c>
      <c r="D140" s="23"/>
      <c r="E140" s="23"/>
      <c r="F140" s="23"/>
      <c r="G140" s="23"/>
    </row>
    <row r="141" spans="1:7" ht="20.100000000000001" customHeight="1">
      <c r="A141" s="22" t="s">
        <v>415</v>
      </c>
      <c r="B141" s="22"/>
      <c r="C141" s="23" t="s">
        <v>503</v>
      </c>
      <c r="D141" s="23"/>
      <c r="E141" s="23"/>
      <c r="F141" s="23"/>
      <c r="G141" s="23"/>
    </row>
    <row r="142" spans="1:7" ht="24.95" customHeight="1">
      <c r="A142" s="22" t="s">
        <v>417</v>
      </c>
      <c r="B142" s="22"/>
      <c r="C142" s="23" t="s">
        <v>391</v>
      </c>
      <c r="D142" s="23"/>
      <c r="E142" s="23"/>
      <c r="F142" s="23"/>
      <c r="G142" s="23"/>
    </row>
    <row r="143" spans="1:7" ht="15" customHeight="1"/>
    <row r="144" spans="1:7" ht="24.95" customHeight="1">
      <c r="A144" s="14" t="s">
        <v>504</v>
      </c>
      <c r="B144" s="14"/>
      <c r="C144" s="14"/>
      <c r="D144" s="14"/>
      <c r="E144" s="14"/>
      <c r="F144" s="14"/>
      <c r="G144" s="14"/>
    </row>
    <row r="145" spans="1:7" ht="15" customHeight="1"/>
    <row r="146" spans="1:7" ht="50.1" customHeight="1">
      <c r="A146" s="5" t="s">
        <v>324</v>
      </c>
      <c r="B146" s="20" t="s">
        <v>470</v>
      </c>
      <c r="C146" s="20"/>
      <c r="D146" s="5" t="s">
        <v>505</v>
      </c>
      <c r="E146" s="5" t="s">
        <v>506</v>
      </c>
      <c r="F146" s="5" t="s">
        <v>507</v>
      </c>
      <c r="G146" s="5" t="s">
        <v>508</v>
      </c>
    </row>
    <row r="147" spans="1:7" ht="15" customHeight="1">
      <c r="A147" s="5">
        <v>1</v>
      </c>
      <c r="B147" s="20">
        <v>2</v>
      </c>
      <c r="C147" s="20"/>
      <c r="D147" s="5">
        <v>3</v>
      </c>
      <c r="E147" s="5">
        <v>4</v>
      </c>
      <c r="F147" s="5">
        <v>5</v>
      </c>
      <c r="G147" s="5">
        <v>6</v>
      </c>
    </row>
    <row r="148" spans="1:7" ht="20.100000000000001" customHeight="1">
      <c r="A148" s="5" t="s">
        <v>458</v>
      </c>
      <c r="B148" s="25" t="s">
        <v>550</v>
      </c>
      <c r="C148" s="25"/>
      <c r="D148" s="5" t="s">
        <v>59</v>
      </c>
      <c r="E148" s="8">
        <v>1</v>
      </c>
      <c r="F148" s="8">
        <v>1686000</v>
      </c>
      <c r="G148" s="8">
        <v>1686000</v>
      </c>
    </row>
    <row r="149" spans="1:7" ht="24.95" customHeight="1">
      <c r="A149" s="24" t="s">
        <v>512</v>
      </c>
      <c r="B149" s="24"/>
      <c r="C149" s="24"/>
      <c r="D149" s="24"/>
      <c r="E149" s="10">
        <f>SUBTOTAL(9,E148:E148)</f>
        <v>1</v>
      </c>
      <c r="F149" s="10" t="s">
        <v>332</v>
      </c>
      <c r="G149" s="10">
        <f>SUBTOTAL(9,G148:G148)</f>
        <v>1686000</v>
      </c>
    </row>
    <row r="150" spans="1:7" ht="24.95" customHeight="1">
      <c r="A150" s="24" t="s">
        <v>515</v>
      </c>
      <c r="B150" s="24"/>
      <c r="C150" s="24"/>
      <c r="D150" s="24"/>
      <c r="E150" s="24"/>
      <c r="F150" s="24"/>
      <c r="G150" s="10">
        <f>SUBTOTAL(9,G148:G149)</f>
        <v>1686000</v>
      </c>
    </row>
    <row r="151" spans="1:7" ht="24.95" customHeight="1"/>
    <row r="152" spans="1:7" ht="20.100000000000001" customHeight="1">
      <c r="A152" s="22" t="s">
        <v>414</v>
      </c>
      <c r="B152" s="22"/>
      <c r="C152" s="23" t="s">
        <v>247</v>
      </c>
      <c r="D152" s="23"/>
      <c r="E152" s="23"/>
      <c r="F152" s="23"/>
      <c r="G152" s="23"/>
    </row>
    <row r="153" spans="1:7" ht="20.100000000000001" customHeight="1">
      <c r="A153" s="22" t="s">
        <v>415</v>
      </c>
      <c r="B153" s="22"/>
      <c r="C153" s="23" t="s">
        <v>416</v>
      </c>
      <c r="D153" s="23"/>
      <c r="E153" s="23"/>
      <c r="F153" s="23"/>
      <c r="G153" s="23"/>
    </row>
    <row r="154" spans="1:7" ht="24.95" customHeight="1">
      <c r="A154" s="22" t="s">
        <v>417</v>
      </c>
      <c r="B154" s="22"/>
      <c r="C154" s="23" t="s">
        <v>391</v>
      </c>
      <c r="D154" s="23"/>
      <c r="E154" s="23"/>
      <c r="F154" s="23"/>
      <c r="G154" s="23"/>
    </row>
    <row r="155" spans="1:7" ht="15" customHeight="1"/>
    <row r="156" spans="1:7" ht="24.95" customHeight="1">
      <c r="A156" s="14" t="s">
        <v>516</v>
      </c>
      <c r="B156" s="14"/>
      <c r="C156" s="14"/>
      <c r="D156" s="14"/>
      <c r="E156" s="14"/>
      <c r="F156" s="14"/>
      <c r="G156" s="14"/>
    </row>
    <row r="157" spans="1:7" ht="15" customHeight="1"/>
    <row r="158" spans="1:7" ht="50.1" customHeight="1">
      <c r="A158" s="5" t="s">
        <v>324</v>
      </c>
      <c r="B158" s="20" t="s">
        <v>470</v>
      </c>
      <c r="C158" s="20"/>
      <c r="D158" s="5" t="s">
        <v>505</v>
      </c>
      <c r="E158" s="5" t="s">
        <v>506</v>
      </c>
      <c r="F158" s="5" t="s">
        <v>507</v>
      </c>
      <c r="G158" s="5" t="s">
        <v>508</v>
      </c>
    </row>
    <row r="159" spans="1:7" ht="15" customHeight="1">
      <c r="A159" s="5">
        <v>1</v>
      </c>
      <c r="B159" s="20">
        <v>2</v>
      </c>
      <c r="C159" s="20"/>
      <c r="D159" s="5">
        <v>3</v>
      </c>
      <c r="E159" s="5">
        <v>4</v>
      </c>
      <c r="F159" s="5">
        <v>5</v>
      </c>
      <c r="G159" s="5">
        <v>6</v>
      </c>
    </row>
    <row r="160" spans="1:7" ht="39.950000000000003" customHeight="1">
      <c r="A160" s="5" t="s">
        <v>458</v>
      </c>
      <c r="B160" s="25" t="s">
        <v>551</v>
      </c>
      <c r="C160" s="25"/>
      <c r="D160" s="5" t="s">
        <v>59</v>
      </c>
      <c r="E160" s="8">
        <v>1</v>
      </c>
      <c r="F160" s="8">
        <v>18531.36</v>
      </c>
      <c r="G160" s="8">
        <v>18531.36</v>
      </c>
    </row>
    <row r="161" spans="1:7" ht="24.95" customHeight="1">
      <c r="A161" s="24" t="s">
        <v>512</v>
      </c>
      <c r="B161" s="24"/>
      <c r="C161" s="24"/>
      <c r="D161" s="24"/>
      <c r="E161" s="10">
        <f>SUBTOTAL(9,E160:E160)</f>
        <v>1</v>
      </c>
      <c r="F161" s="10" t="s">
        <v>332</v>
      </c>
      <c r="G161" s="10">
        <f>SUBTOTAL(9,G160:G160)</f>
        <v>18531.36</v>
      </c>
    </row>
    <row r="162" spans="1:7" ht="24.95" customHeight="1">
      <c r="A162" s="24" t="s">
        <v>515</v>
      </c>
      <c r="B162" s="24"/>
      <c r="C162" s="24"/>
      <c r="D162" s="24"/>
      <c r="E162" s="24"/>
      <c r="F162" s="24"/>
      <c r="G162" s="10">
        <f>SUBTOTAL(9,G160:G161)</f>
        <v>18531.36</v>
      </c>
    </row>
    <row r="163" spans="1:7" ht="24.95" customHeight="1"/>
    <row r="164" spans="1:7" ht="20.100000000000001" customHeight="1">
      <c r="A164" s="22" t="s">
        <v>414</v>
      </c>
      <c r="B164" s="22"/>
      <c r="C164" s="23" t="s">
        <v>247</v>
      </c>
      <c r="D164" s="23"/>
      <c r="E164" s="23"/>
      <c r="F164" s="23"/>
      <c r="G164" s="23"/>
    </row>
    <row r="165" spans="1:7" ht="20.100000000000001" customHeight="1">
      <c r="A165" s="22" t="s">
        <v>415</v>
      </c>
      <c r="B165" s="22"/>
      <c r="C165" s="23" t="s">
        <v>416</v>
      </c>
      <c r="D165" s="23"/>
      <c r="E165" s="23"/>
      <c r="F165" s="23"/>
      <c r="G165" s="23"/>
    </row>
    <row r="166" spans="1:7" ht="24.95" customHeight="1">
      <c r="A166" s="22" t="s">
        <v>417</v>
      </c>
      <c r="B166" s="22"/>
      <c r="C166" s="23" t="s">
        <v>391</v>
      </c>
      <c r="D166" s="23"/>
      <c r="E166" s="23"/>
      <c r="F166" s="23"/>
      <c r="G166" s="23"/>
    </row>
    <row r="167" spans="1:7" ht="15" customHeight="1"/>
    <row r="168" spans="1:7" ht="24.95" customHeight="1">
      <c r="A168" s="14" t="s">
        <v>519</v>
      </c>
      <c r="B168" s="14"/>
      <c r="C168" s="14"/>
      <c r="D168" s="14"/>
      <c r="E168" s="14"/>
      <c r="F168" s="14"/>
      <c r="G168" s="14"/>
    </row>
    <row r="169" spans="1:7" ht="15" customHeight="1"/>
    <row r="170" spans="1:7" ht="50.1" customHeight="1">
      <c r="A170" s="5" t="s">
        <v>324</v>
      </c>
      <c r="B170" s="20" t="s">
        <v>470</v>
      </c>
      <c r="C170" s="20"/>
      <c r="D170" s="5" t="s">
        <v>505</v>
      </c>
      <c r="E170" s="5" t="s">
        <v>506</v>
      </c>
      <c r="F170" s="5" t="s">
        <v>507</v>
      </c>
      <c r="G170" s="5" t="s">
        <v>508</v>
      </c>
    </row>
    <row r="171" spans="1:7" ht="15" customHeight="1">
      <c r="A171" s="5">
        <v>1</v>
      </c>
      <c r="B171" s="20">
        <v>2</v>
      </c>
      <c r="C171" s="20"/>
      <c r="D171" s="5">
        <v>3</v>
      </c>
      <c r="E171" s="5">
        <v>4</v>
      </c>
      <c r="F171" s="5">
        <v>5</v>
      </c>
      <c r="G171" s="5">
        <v>6</v>
      </c>
    </row>
    <row r="172" spans="1:7" ht="39.950000000000003" customHeight="1">
      <c r="A172" s="5" t="s">
        <v>458</v>
      </c>
      <c r="B172" s="25" t="s">
        <v>552</v>
      </c>
      <c r="C172" s="25"/>
      <c r="D172" s="5" t="s">
        <v>59</v>
      </c>
      <c r="E172" s="8">
        <v>1</v>
      </c>
      <c r="F172" s="8">
        <v>394120</v>
      </c>
      <c r="G172" s="8">
        <v>394120</v>
      </c>
    </row>
    <row r="173" spans="1:7" ht="24.95" customHeight="1">
      <c r="A173" s="24" t="s">
        <v>512</v>
      </c>
      <c r="B173" s="24"/>
      <c r="C173" s="24"/>
      <c r="D173" s="24"/>
      <c r="E173" s="10">
        <f>SUBTOTAL(9,E172:E172)</f>
        <v>1</v>
      </c>
      <c r="F173" s="10" t="s">
        <v>332</v>
      </c>
      <c r="G173" s="10">
        <f>SUBTOTAL(9,G172:G172)</f>
        <v>394120</v>
      </c>
    </row>
    <row r="174" spans="1:7" ht="24.95" customHeight="1">
      <c r="A174" s="24" t="s">
        <v>515</v>
      </c>
      <c r="B174" s="24"/>
      <c r="C174" s="24"/>
      <c r="D174" s="24"/>
      <c r="E174" s="24"/>
      <c r="F174" s="24"/>
      <c r="G174" s="10">
        <f>SUBTOTAL(9,G172:G173)</f>
        <v>394120</v>
      </c>
    </row>
    <row r="175" spans="1:7" ht="24.95" customHeight="1"/>
    <row r="176" spans="1:7" ht="20.100000000000001" customHeight="1">
      <c r="A176" s="22" t="s">
        <v>414</v>
      </c>
      <c r="B176" s="22"/>
      <c r="C176" s="23" t="s">
        <v>247</v>
      </c>
      <c r="D176" s="23"/>
      <c r="E176" s="23"/>
      <c r="F176" s="23"/>
      <c r="G176" s="23"/>
    </row>
    <row r="177" spans="1:7" ht="20.100000000000001" customHeight="1">
      <c r="A177" s="22" t="s">
        <v>415</v>
      </c>
      <c r="B177" s="22"/>
      <c r="C177" s="23" t="s">
        <v>416</v>
      </c>
      <c r="D177" s="23"/>
      <c r="E177" s="23"/>
      <c r="F177" s="23"/>
      <c r="G177" s="23"/>
    </row>
    <row r="178" spans="1:7" ht="24.95" customHeight="1">
      <c r="A178" s="22" t="s">
        <v>417</v>
      </c>
      <c r="B178" s="22"/>
      <c r="C178" s="23" t="s">
        <v>391</v>
      </c>
      <c r="D178" s="23"/>
      <c r="E178" s="23"/>
      <c r="F178" s="23"/>
      <c r="G178" s="23"/>
    </row>
    <row r="179" spans="1:7" ht="15" customHeight="1"/>
    <row r="180" spans="1:7" ht="24.95" customHeight="1">
      <c r="A180" s="14" t="s">
        <v>523</v>
      </c>
      <c r="B180" s="14"/>
      <c r="C180" s="14"/>
      <c r="D180" s="14"/>
      <c r="E180" s="14"/>
      <c r="F180" s="14"/>
      <c r="G180" s="14"/>
    </row>
    <row r="181" spans="1:7" ht="15" customHeight="1"/>
    <row r="182" spans="1:7" ht="50.1" customHeight="1">
      <c r="A182" s="5" t="s">
        <v>324</v>
      </c>
      <c r="B182" s="20" t="s">
        <v>470</v>
      </c>
      <c r="C182" s="20"/>
      <c r="D182" s="5" t="s">
        <v>505</v>
      </c>
      <c r="E182" s="5" t="s">
        <v>506</v>
      </c>
      <c r="F182" s="5" t="s">
        <v>507</v>
      </c>
      <c r="G182" s="5" t="s">
        <v>508</v>
      </c>
    </row>
    <row r="183" spans="1:7" ht="15" customHeight="1">
      <c r="A183" s="5">
        <v>1</v>
      </c>
      <c r="B183" s="20">
        <v>2</v>
      </c>
      <c r="C183" s="20"/>
      <c r="D183" s="5">
        <v>3</v>
      </c>
      <c r="E183" s="5">
        <v>4</v>
      </c>
      <c r="F183" s="5">
        <v>5</v>
      </c>
      <c r="G183" s="5">
        <v>6</v>
      </c>
    </row>
    <row r="184" spans="1:7" ht="39.950000000000003" customHeight="1">
      <c r="A184" s="5" t="s">
        <v>458</v>
      </c>
      <c r="B184" s="25" t="s">
        <v>553</v>
      </c>
      <c r="C184" s="25"/>
      <c r="D184" s="5" t="s">
        <v>59</v>
      </c>
      <c r="E184" s="8">
        <v>1</v>
      </c>
      <c r="F184" s="8">
        <v>94004</v>
      </c>
      <c r="G184" s="8">
        <v>94004</v>
      </c>
    </row>
    <row r="185" spans="1:7" ht="24.95" customHeight="1">
      <c r="A185" s="24" t="s">
        <v>512</v>
      </c>
      <c r="B185" s="24"/>
      <c r="C185" s="24"/>
      <c r="D185" s="24"/>
      <c r="E185" s="10">
        <f>SUBTOTAL(9,E184:E184)</f>
        <v>1</v>
      </c>
      <c r="F185" s="10" t="s">
        <v>332</v>
      </c>
      <c r="G185" s="10">
        <f>SUBTOTAL(9,G184:G184)</f>
        <v>94004</v>
      </c>
    </row>
    <row r="186" spans="1:7" ht="24.95" customHeight="1">
      <c r="A186" s="24" t="s">
        <v>515</v>
      </c>
      <c r="B186" s="24"/>
      <c r="C186" s="24"/>
      <c r="D186" s="24"/>
      <c r="E186" s="24"/>
      <c r="F186" s="24"/>
      <c r="G186" s="10">
        <f>SUBTOTAL(9,G184:G185)</f>
        <v>94004</v>
      </c>
    </row>
    <row r="187" spans="1:7" ht="24.95" customHeight="1"/>
    <row r="188" spans="1:7" ht="20.100000000000001" customHeight="1">
      <c r="A188" s="22" t="s">
        <v>414</v>
      </c>
      <c r="B188" s="22"/>
      <c r="C188" s="23" t="s">
        <v>247</v>
      </c>
      <c r="D188" s="23"/>
      <c r="E188" s="23"/>
      <c r="F188" s="23"/>
      <c r="G188" s="23"/>
    </row>
    <row r="189" spans="1:7" ht="20.100000000000001" customHeight="1">
      <c r="A189" s="22" t="s">
        <v>415</v>
      </c>
      <c r="B189" s="22"/>
      <c r="C189" s="23" t="s">
        <v>416</v>
      </c>
      <c r="D189" s="23"/>
      <c r="E189" s="23"/>
      <c r="F189" s="23"/>
      <c r="G189" s="23"/>
    </row>
    <row r="190" spans="1:7" ht="24.95" customHeight="1">
      <c r="A190" s="22" t="s">
        <v>417</v>
      </c>
      <c r="B190" s="22"/>
      <c r="C190" s="23" t="s">
        <v>391</v>
      </c>
      <c r="D190" s="23"/>
      <c r="E190" s="23"/>
      <c r="F190" s="23"/>
      <c r="G190" s="23"/>
    </row>
    <row r="191" spans="1:7" ht="15" customHeight="1"/>
    <row r="192" spans="1:7" ht="24.95" customHeight="1">
      <c r="A192" s="14" t="s">
        <v>529</v>
      </c>
      <c r="B192" s="14"/>
      <c r="C192" s="14"/>
      <c r="D192" s="14"/>
      <c r="E192" s="14"/>
      <c r="F192" s="14"/>
      <c r="G192" s="14"/>
    </row>
    <row r="193" spans="1:7" ht="15" customHeight="1"/>
    <row r="194" spans="1:7" ht="50.1" customHeight="1">
      <c r="A194" s="5" t="s">
        <v>324</v>
      </c>
      <c r="B194" s="20" t="s">
        <v>470</v>
      </c>
      <c r="C194" s="20"/>
      <c r="D194" s="5" t="s">
        <v>505</v>
      </c>
      <c r="E194" s="5" t="s">
        <v>506</v>
      </c>
      <c r="F194" s="5" t="s">
        <v>507</v>
      </c>
      <c r="G194" s="5" t="s">
        <v>508</v>
      </c>
    </row>
    <row r="195" spans="1:7" ht="15" customHeight="1">
      <c r="A195" s="5">
        <v>1</v>
      </c>
      <c r="B195" s="20">
        <v>2</v>
      </c>
      <c r="C195" s="20"/>
      <c r="D195" s="5">
        <v>3</v>
      </c>
      <c r="E195" s="5">
        <v>4</v>
      </c>
      <c r="F195" s="5">
        <v>5</v>
      </c>
      <c r="G195" s="5">
        <v>6</v>
      </c>
    </row>
    <row r="196" spans="1:7" ht="39.950000000000003" customHeight="1">
      <c r="A196" s="5" t="s">
        <v>458</v>
      </c>
      <c r="B196" s="25" t="s">
        <v>554</v>
      </c>
      <c r="C196" s="25"/>
      <c r="D196" s="5" t="s">
        <v>59</v>
      </c>
      <c r="E196" s="8">
        <v>1</v>
      </c>
      <c r="F196" s="8">
        <v>1467034.24</v>
      </c>
      <c r="G196" s="8">
        <v>1467034.24</v>
      </c>
    </row>
    <row r="197" spans="1:7" ht="39.950000000000003" customHeight="1">
      <c r="A197" s="5" t="s">
        <v>458</v>
      </c>
      <c r="B197" s="25" t="s">
        <v>555</v>
      </c>
      <c r="C197" s="25"/>
      <c r="D197" s="5" t="s">
        <v>59</v>
      </c>
      <c r="E197" s="8">
        <v>1</v>
      </c>
      <c r="F197" s="8">
        <v>32496</v>
      </c>
      <c r="G197" s="8">
        <v>32496</v>
      </c>
    </row>
    <row r="198" spans="1:7" ht="24.95" customHeight="1">
      <c r="A198" s="24" t="s">
        <v>512</v>
      </c>
      <c r="B198" s="24"/>
      <c r="C198" s="24"/>
      <c r="D198" s="24"/>
      <c r="E198" s="10">
        <f>SUBTOTAL(9,E196:E197)</f>
        <v>2</v>
      </c>
      <c r="F198" s="10" t="s">
        <v>332</v>
      </c>
      <c r="G198" s="10">
        <f>SUBTOTAL(9,G196:G197)</f>
        <v>1499530.24</v>
      </c>
    </row>
    <row r="199" spans="1:7" ht="24.95" customHeight="1">
      <c r="A199" s="24" t="s">
        <v>515</v>
      </c>
      <c r="B199" s="24"/>
      <c r="C199" s="24"/>
      <c r="D199" s="24"/>
      <c r="E199" s="24"/>
      <c r="F199" s="24"/>
      <c r="G199" s="10">
        <f>SUBTOTAL(9,G196:G198)</f>
        <v>1499530.24</v>
      </c>
    </row>
    <row r="200" spans="1:7" ht="24.95" customHeight="1"/>
    <row r="201" spans="1:7" ht="20.100000000000001" customHeight="1">
      <c r="A201" s="22" t="s">
        <v>414</v>
      </c>
      <c r="B201" s="22"/>
      <c r="C201" s="23" t="s">
        <v>247</v>
      </c>
      <c r="D201" s="23"/>
      <c r="E201" s="23"/>
      <c r="F201" s="23"/>
      <c r="G201" s="23"/>
    </row>
    <row r="202" spans="1:7" ht="20.100000000000001" customHeight="1">
      <c r="A202" s="22" t="s">
        <v>415</v>
      </c>
      <c r="B202" s="22"/>
      <c r="C202" s="23" t="s">
        <v>416</v>
      </c>
      <c r="D202" s="23"/>
      <c r="E202" s="23"/>
      <c r="F202" s="23"/>
      <c r="G202" s="23"/>
    </row>
    <row r="203" spans="1:7" ht="24.95" customHeight="1">
      <c r="A203" s="22" t="s">
        <v>417</v>
      </c>
      <c r="B203" s="22"/>
      <c r="C203" s="23" t="s">
        <v>391</v>
      </c>
      <c r="D203" s="23"/>
      <c r="E203" s="23"/>
      <c r="F203" s="23"/>
      <c r="G203" s="23"/>
    </row>
    <row r="204" spans="1:7" ht="15" customHeight="1"/>
    <row r="205" spans="1:7" ht="24.95" customHeight="1">
      <c r="A205" s="14" t="s">
        <v>540</v>
      </c>
      <c r="B205" s="14"/>
      <c r="C205" s="14"/>
      <c r="D205" s="14"/>
      <c r="E205" s="14"/>
      <c r="F205" s="14"/>
      <c r="G205" s="14"/>
    </row>
    <row r="206" spans="1:7" ht="15" customHeight="1"/>
    <row r="207" spans="1:7" ht="50.1" customHeight="1">
      <c r="A207" s="5" t="s">
        <v>324</v>
      </c>
      <c r="B207" s="20" t="s">
        <v>470</v>
      </c>
      <c r="C207" s="20"/>
      <c r="D207" s="5" t="s">
        <v>505</v>
      </c>
      <c r="E207" s="5" t="s">
        <v>506</v>
      </c>
      <c r="F207" s="5" t="s">
        <v>507</v>
      </c>
      <c r="G207" s="5" t="s">
        <v>508</v>
      </c>
    </row>
    <row r="208" spans="1:7" ht="15" customHeight="1">
      <c r="A208" s="5">
        <v>1</v>
      </c>
      <c r="B208" s="20">
        <v>2</v>
      </c>
      <c r="C208" s="20"/>
      <c r="D208" s="5">
        <v>3</v>
      </c>
      <c r="E208" s="5">
        <v>4</v>
      </c>
      <c r="F208" s="5">
        <v>5</v>
      </c>
      <c r="G208" s="5">
        <v>6</v>
      </c>
    </row>
    <row r="209" spans="1:7" ht="39.950000000000003" customHeight="1">
      <c r="A209" s="5" t="s">
        <v>458</v>
      </c>
      <c r="B209" s="25" t="s">
        <v>556</v>
      </c>
      <c r="C209" s="25"/>
      <c r="D209" s="5" t="s">
        <v>59</v>
      </c>
      <c r="E209" s="8">
        <v>1</v>
      </c>
      <c r="F209" s="8">
        <v>218643.19</v>
      </c>
      <c r="G209" s="8">
        <v>218643.19</v>
      </c>
    </row>
    <row r="210" spans="1:7" ht="24.95" customHeight="1">
      <c r="A210" s="24" t="s">
        <v>512</v>
      </c>
      <c r="B210" s="24"/>
      <c r="C210" s="24"/>
      <c r="D210" s="24"/>
      <c r="E210" s="10">
        <f>SUBTOTAL(9,E209:E209)</f>
        <v>1</v>
      </c>
      <c r="F210" s="10" t="s">
        <v>332</v>
      </c>
      <c r="G210" s="10">
        <f>SUBTOTAL(9,G209:G209)</f>
        <v>218643.19</v>
      </c>
    </row>
    <row r="211" spans="1:7" ht="24.95" customHeight="1">
      <c r="A211" s="24" t="s">
        <v>515</v>
      </c>
      <c r="B211" s="24"/>
      <c r="C211" s="24"/>
      <c r="D211" s="24"/>
      <c r="E211" s="24"/>
      <c r="F211" s="24"/>
      <c r="G211" s="10">
        <f>SUBTOTAL(9,G209:G210)</f>
        <v>218643.19</v>
      </c>
    </row>
    <row r="212" spans="1:7" ht="24.95" customHeight="1"/>
    <row r="213" spans="1:7" ht="20.100000000000001" customHeight="1">
      <c r="A213" s="22" t="s">
        <v>414</v>
      </c>
      <c r="B213" s="22"/>
      <c r="C213" s="23" t="s">
        <v>295</v>
      </c>
      <c r="D213" s="23"/>
      <c r="E213" s="23"/>
      <c r="F213" s="23"/>
      <c r="G213" s="23"/>
    </row>
    <row r="214" spans="1:7" ht="20.100000000000001" customHeight="1">
      <c r="A214" s="22" t="s">
        <v>415</v>
      </c>
      <c r="B214" s="22"/>
      <c r="C214" s="23" t="s">
        <v>416</v>
      </c>
      <c r="D214" s="23"/>
      <c r="E214" s="23"/>
      <c r="F214" s="23"/>
      <c r="G214" s="23"/>
    </row>
    <row r="215" spans="1:7" ht="24.95" customHeight="1">
      <c r="A215" s="22" t="s">
        <v>417</v>
      </c>
      <c r="B215" s="22"/>
      <c r="C215" s="23" t="s">
        <v>391</v>
      </c>
      <c r="D215" s="23"/>
      <c r="E215" s="23"/>
      <c r="F215" s="23"/>
      <c r="G215" s="23"/>
    </row>
    <row r="216" spans="1:7" ht="15" customHeight="1"/>
    <row r="217" spans="1:7" ht="24.95" customHeight="1">
      <c r="A217" s="14" t="s">
        <v>519</v>
      </c>
      <c r="B217" s="14"/>
      <c r="C217" s="14"/>
      <c r="D217" s="14"/>
      <c r="E217" s="14"/>
      <c r="F217" s="14"/>
      <c r="G217" s="14"/>
    </row>
    <row r="218" spans="1:7" ht="15" customHeight="1"/>
    <row r="219" spans="1:7" ht="50.1" customHeight="1">
      <c r="A219" s="5" t="s">
        <v>324</v>
      </c>
      <c r="B219" s="20" t="s">
        <v>470</v>
      </c>
      <c r="C219" s="20"/>
      <c r="D219" s="5" t="s">
        <v>505</v>
      </c>
      <c r="E219" s="5" t="s">
        <v>506</v>
      </c>
      <c r="F219" s="5" t="s">
        <v>507</v>
      </c>
      <c r="G219" s="5" t="s">
        <v>508</v>
      </c>
    </row>
    <row r="220" spans="1:7" ht="15" customHeight="1">
      <c r="A220" s="5">
        <v>1</v>
      </c>
      <c r="B220" s="20">
        <v>2</v>
      </c>
      <c r="C220" s="20"/>
      <c r="D220" s="5">
        <v>3</v>
      </c>
      <c r="E220" s="5">
        <v>4</v>
      </c>
      <c r="F220" s="5">
        <v>5</v>
      </c>
      <c r="G220" s="5">
        <v>6</v>
      </c>
    </row>
    <row r="221" spans="1:7" ht="39.950000000000003" customHeight="1">
      <c r="A221" s="5" t="s">
        <v>458</v>
      </c>
      <c r="B221" s="25" t="s">
        <v>552</v>
      </c>
      <c r="C221" s="25"/>
      <c r="D221" s="5" t="s">
        <v>59</v>
      </c>
      <c r="E221" s="8">
        <v>1</v>
      </c>
      <c r="F221" s="8">
        <v>426480</v>
      </c>
      <c r="G221" s="8">
        <v>426480</v>
      </c>
    </row>
    <row r="222" spans="1:7" ht="24.95" customHeight="1">
      <c r="A222" s="24" t="s">
        <v>512</v>
      </c>
      <c r="B222" s="24"/>
      <c r="C222" s="24"/>
      <c r="D222" s="24"/>
      <c r="E222" s="10">
        <f>SUBTOTAL(9,E221:E221)</f>
        <v>1</v>
      </c>
      <c r="F222" s="10" t="s">
        <v>332</v>
      </c>
      <c r="G222" s="10">
        <f>SUBTOTAL(9,G221:G221)</f>
        <v>426480</v>
      </c>
    </row>
    <row r="223" spans="1:7" ht="24.95" customHeight="1">
      <c r="A223" s="24" t="s">
        <v>515</v>
      </c>
      <c r="B223" s="24"/>
      <c r="C223" s="24"/>
      <c r="D223" s="24"/>
      <c r="E223" s="24"/>
      <c r="F223" s="24"/>
      <c r="G223" s="10">
        <f>SUBTOTAL(9,G221:G222)</f>
        <v>426480</v>
      </c>
    </row>
    <row r="224" spans="1:7" ht="24.95" customHeight="1"/>
    <row r="225" spans="1:7" ht="20.100000000000001" customHeight="1">
      <c r="A225" s="22" t="s">
        <v>414</v>
      </c>
      <c r="B225" s="22"/>
      <c r="C225" s="23" t="s">
        <v>247</v>
      </c>
      <c r="D225" s="23"/>
      <c r="E225" s="23"/>
      <c r="F225" s="23"/>
      <c r="G225" s="23"/>
    </row>
    <row r="226" spans="1:7" ht="20.100000000000001" customHeight="1">
      <c r="A226" s="22" t="s">
        <v>415</v>
      </c>
      <c r="B226" s="22"/>
      <c r="C226" s="23" t="s">
        <v>503</v>
      </c>
      <c r="D226" s="23"/>
      <c r="E226" s="23"/>
      <c r="F226" s="23"/>
      <c r="G226" s="23"/>
    </row>
    <row r="227" spans="1:7" ht="24.95" customHeight="1">
      <c r="A227" s="22" t="s">
        <v>417</v>
      </c>
      <c r="B227" s="22"/>
      <c r="C227" s="23" t="s">
        <v>394</v>
      </c>
      <c r="D227" s="23"/>
      <c r="E227" s="23"/>
      <c r="F227" s="23"/>
      <c r="G227" s="23"/>
    </row>
    <row r="228" spans="1:7" ht="15" customHeight="1"/>
    <row r="229" spans="1:7" ht="24.95" customHeight="1">
      <c r="A229" s="14" t="s">
        <v>504</v>
      </c>
      <c r="B229" s="14"/>
      <c r="C229" s="14"/>
      <c r="D229" s="14"/>
      <c r="E229" s="14"/>
      <c r="F229" s="14"/>
      <c r="G229" s="14"/>
    </row>
    <row r="230" spans="1:7" ht="15" customHeight="1"/>
    <row r="231" spans="1:7" ht="50.1" customHeight="1">
      <c r="A231" s="5" t="s">
        <v>324</v>
      </c>
      <c r="B231" s="20" t="s">
        <v>470</v>
      </c>
      <c r="C231" s="20"/>
      <c r="D231" s="5" t="s">
        <v>505</v>
      </c>
      <c r="E231" s="5" t="s">
        <v>506</v>
      </c>
      <c r="F231" s="5" t="s">
        <v>507</v>
      </c>
      <c r="G231" s="5" t="s">
        <v>508</v>
      </c>
    </row>
    <row r="232" spans="1:7" ht="15" customHeight="1">
      <c r="A232" s="5">
        <v>1</v>
      </c>
      <c r="B232" s="20">
        <v>2</v>
      </c>
      <c r="C232" s="20"/>
      <c r="D232" s="5">
        <v>3</v>
      </c>
      <c r="E232" s="5">
        <v>4</v>
      </c>
      <c r="F232" s="5">
        <v>5</v>
      </c>
      <c r="G232" s="5">
        <v>6</v>
      </c>
    </row>
    <row r="233" spans="1:7" ht="20.100000000000001" customHeight="1">
      <c r="A233" s="5" t="s">
        <v>460</v>
      </c>
      <c r="B233" s="25" t="s">
        <v>557</v>
      </c>
      <c r="C233" s="25"/>
      <c r="D233" s="5" t="s">
        <v>59</v>
      </c>
      <c r="E233" s="8">
        <v>1</v>
      </c>
      <c r="F233" s="8">
        <v>1686000</v>
      </c>
      <c r="G233" s="8">
        <v>1686000</v>
      </c>
    </row>
    <row r="234" spans="1:7" ht="24.95" customHeight="1">
      <c r="A234" s="24" t="s">
        <v>512</v>
      </c>
      <c r="B234" s="24"/>
      <c r="C234" s="24"/>
      <c r="D234" s="24"/>
      <c r="E234" s="10">
        <f>SUBTOTAL(9,E233:E233)</f>
        <v>1</v>
      </c>
      <c r="F234" s="10" t="s">
        <v>332</v>
      </c>
      <c r="G234" s="10">
        <f>SUBTOTAL(9,G233:G233)</f>
        <v>1686000</v>
      </c>
    </row>
    <row r="235" spans="1:7" ht="24.95" customHeight="1">
      <c r="A235" s="24" t="s">
        <v>515</v>
      </c>
      <c r="B235" s="24"/>
      <c r="C235" s="24"/>
      <c r="D235" s="24"/>
      <c r="E235" s="24"/>
      <c r="F235" s="24"/>
      <c r="G235" s="10">
        <f>SUBTOTAL(9,G233:G234)</f>
        <v>1686000</v>
      </c>
    </row>
    <row r="236" spans="1:7" ht="24.95" customHeight="1"/>
    <row r="237" spans="1:7" ht="20.100000000000001" customHeight="1">
      <c r="A237" s="22" t="s">
        <v>414</v>
      </c>
      <c r="B237" s="22"/>
      <c r="C237" s="23" t="s">
        <v>247</v>
      </c>
      <c r="D237" s="23"/>
      <c r="E237" s="23"/>
      <c r="F237" s="23"/>
      <c r="G237" s="23"/>
    </row>
    <row r="238" spans="1:7" ht="20.100000000000001" customHeight="1">
      <c r="A238" s="22" t="s">
        <v>415</v>
      </c>
      <c r="B238" s="22"/>
      <c r="C238" s="23" t="s">
        <v>416</v>
      </c>
      <c r="D238" s="23"/>
      <c r="E238" s="23"/>
      <c r="F238" s="23"/>
      <c r="G238" s="23"/>
    </row>
    <row r="239" spans="1:7" ht="24.95" customHeight="1">
      <c r="A239" s="22" t="s">
        <v>417</v>
      </c>
      <c r="B239" s="22"/>
      <c r="C239" s="23" t="s">
        <v>394</v>
      </c>
      <c r="D239" s="23"/>
      <c r="E239" s="23"/>
      <c r="F239" s="23"/>
      <c r="G239" s="23"/>
    </row>
    <row r="240" spans="1:7" ht="15" customHeight="1"/>
    <row r="241" spans="1:7" ht="24.95" customHeight="1">
      <c r="A241" s="14" t="s">
        <v>516</v>
      </c>
      <c r="B241" s="14"/>
      <c r="C241" s="14"/>
      <c r="D241" s="14"/>
      <c r="E241" s="14"/>
      <c r="F241" s="14"/>
      <c r="G241" s="14"/>
    </row>
    <row r="242" spans="1:7" ht="15" customHeight="1"/>
    <row r="243" spans="1:7" ht="50.1" customHeight="1">
      <c r="A243" s="5" t="s">
        <v>324</v>
      </c>
      <c r="B243" s="20" t="s">
        <v>470</v>
      </c>
      <c r="C243" s="20"/>
      <c r="D243" s="5" t="s">
        <v>505</v>
      </c>
      <c r="E243" s="5" t="s">
        <v>506</v>
      </c>
      <c r="F243" s="5" t="s">
        <v>507</v>
      </c>
      <c r="G243" s="5" t="s">
        <v>508</v>
      </c>
    </row>
    <row r="244" spans="1:7" ht="15" customHeight="1">
      <c r="A244" s="5">
        <v>1</v>
      </c>
      <c r="B244" s="20">
        <v>2</v>
      </c>
      <c r="C244" s="20"/>
      <c r="D244" s="5">
        <v>3</v>
      </c>
      <c r="E244" s="5">
        <v>4</v>
      </c>
      <c r="F244" s="5">
        <v>5</v>
      </c>
      <c r="G244" s="5">
        <v>6</v>
      </c>
    </row>
    <row r="245" spans="1:7" ht="39.950000000000003" customHeight="1">
      <c r="A245" s="5" t="s">
        <v>460</v>
      </c>
      <c r="B245" s="25" t="s">
        <v>558</v>
      </c>
      <c r="C245" s="25"/>
      <c r="D245" s="5" t="s">
        <v>59</v>
      </c>
      <c r="E245" s="8">
        <v>1</v>
      </c>
      <c r="F245" s="8">
        <v>18531.36</v>
      </c>
      <c r="G245" s="8">
        <v>18531.36</v>
      </c>
    </row>
    <row r="246" spans="1:7" ht="24.95" customHeight="1">
      <c r="A246" s="24" t="s">
        <v>512</v>
      </c>
      <c r="B246" s="24"/>
      <c r="C246" s="24"/>
      <c r="D246" s="24"/>
      <c r="E246" s="10">
        <f>SUBTOTAL(9,E245:E245)</f>
        <v>1</v>
      </c>
      <c r="F246" s="10" t="s">
        <v>332</v>
      </c>
      <c r="G246" s="10">
        <f>SUBTOTAL(9,G245:G245)</f>
        <v>18531.36</v>
      </c>
    </row>
    <row r="247" spans="1:7" ht="24.95" customHeight="1">
      <c r="A247" s="24" t="s">
        <v>515</v>
      </c>
      <c r="B247" s="24"/>
      <c r="C247" s="24"/>
      <c r="D247" s="24"/>
      <c r="E247" s="24"/>
      <c r="F247" s="24"/>
      <c r="G247" s="10">
        <f>SUBTOTAL(9,G245:G246)</f>
        <v>18531.36</v>
      </c>
    </row>
    <row r="248" spans="1:7" ht="24.95" customHeight="1"/>
    <row r="249" spans="1:7" ht="20.100000000000001" customHeight="1">
      <c r="A249" s="22" t="s">
        <v>414</v>
      </c>
      <c r="B249" s="22"/>
      <c r="C249" s="23" t="s">
        <v>247</v>
      </c>
      <c r="D249" s="23"/>
      <c r="E249" s="23"/>
      <c r="F249" s="23"/>
      <c r="G249" s="23"/>
    </row>
    <row r="250" spans="1:7" ht="20.100000000000001" customHeight="1">
      <c r="A250" s="22" t="s">
        <v>415</v>
      </c>
      <c r="B250" s="22"/>
      <c r="C250" s="23" t="s">
        <v>416</v>
      </c>
      <c r="D250" s="23"/>
      <c r="E250" s="23"/>
      <c r="F250" s="23"/>
      <c r="G250" s="23"/>
    </row>
    <row r="251" spans="1:7" ht="24.95" customHeight="1">
      <c r="A251" s="22" t="s">
        <v>417</v>
      </c>
      <c r="B251" s="22"/>
      <c r="C251" s="23" t="s">
        <v>394</v>
      </c>
      <c r="D251" s="23"/>
      <c r="E251" s="23"/>
      <c r="F251" s="23"/>
      <c r="G251" s="23"/>
    </row>
    <row r="252" spans="1:7" ht="15" customHeight="1"/>
    <row r="253" spans="1:7" ht="24.95" customHeight="1">
      <c r="A253" s="14" t="s">
        <v>519</v>
      </c>
      <c r="B253" s="14"/>
      <c r="C253" s="14"/>
      <c r="D253" s="14"/>
      <c r="E253" s="14"/>
      <c r="F253" s="14"/>
      <c r="G253" s="14"/>
    </row>
    <row r="254" spans="1:7" ht="15" customHeight="1"/>
    <row r="255" spans="1:7" ht="50.1" customHeight="1">
      <c r="A255" s="5" t="s">
        <v>324</v>
      </c>
      <c r="B255" s="20" t="s">
        <v>470</v>
      </c>
      <c r="C255" s="20"/>
      <c r="D255" s="5" t="s">
        <v>505</v>
      </c>
      <c r="E255" s="5" t="s">
        <v>506</v>
      </c>
      <c r="F255" s="5" t="s">
        <v>507</v>
      </c>
      <c r="G255" s="5" t="s">
        <v>508</v>
      </c>
    </row>
    <row r="256" spans="1:7" ht="15" customHeight="1">
      <c r="A256" s="5">
        <v>1</v>
      </c>
      <c r="B256" s="20">
        <v>2</v>
      </c>
      <c r="C256" s="20"/>
      <c r="D256" s="5">
        <v>3</v>
      </c>
      <c r="E256" s="5">
        <v>4</v>
      </c>
      <c r="F256" s="5">
        <v>5</v>
      </c>
      <c r="G256" s="5">
        <v>6</v>
      </c>
    </row>
    <row r="257" spans="1:7" ht="39.950000000000003" customHeight="1">
      <c r="A257" s="5" t="s">
        <v>460</v>
      </c>
      <c r="B257" s="25" t="s">
        <v>559</v>
      </c>
      <c r="C257" s="25"/>
      <c r="D257" s="5" t="s">
        <v>59</v>
      </c>
      <c r="E257" s="8">
        <v>1</v>
      </c>
      <c r="F257" s="8">
        <v>394120</v>
      </c>
      <c r="G257" s="8">
        <v>394120</v>
      </c>
    </row>
    <row r="258" spans="1:7" ht="24.95" customHeight="1">
      <c r="A258" s="24" t="s">
        <v>512</v>
      </c>
      <c r="B258" s="24"/>
      <c r="C258" s="24"/>
      <c r="D258" s="24"/>
      <c r="E258" s="10">
        <f>SUBTOTAL(9,E257:E257)</f>
        <v>1</v>
      </c>
      <c r="F258" s="10" t="s">
        <v>332</v>
      </c>
      <c r="G258" s="10">
        <f>SUBTOTAL(9,G257:G257)</f>
        <v>394120</v>
      </c>
    </row>
    <row r="259" spans="1:7" ht="24.95" customHeight="1">
      <c r="A259" s="24" t="s">
        <v>515</v>
      </c>
      <c r="B259" s="24"/>
      <c r="C259" s="24"/>
      <c r="D259" s="24"/>
      <c r="E259" s="24"/>
      <c r="F259" s="24"/>
      <c r="G259" s="10">
        <f>SUBTOTAL(9,G257:G258)</f>
        <v>394120</v>
      </c>
    </row>
    <row r="260" spans="1:7" ht="24.95" customHeight="1"/>
    <row r="261" spans="1:7" ht="20.100000000000001" customHeight="1">
      <c r="A261" s="22" t="s">
        <v>414</v>
      </c>
      <c r="B261" s="22"/>
      <c r="C261" s="23" t="s">
        <v>247</v>
      </c>
      <c r="D261" s="23"/>
      <c r="E261" s="23"/>
      <c r="F261" s="23"/>
      <c r="G261" s="23"/>
    </row>
    <row r="262" spans="1:7" ht="20.100000000000001" customHeight="1">
      <c r="A262" s="22" t="s">
        <v>415</v>
      </c>
      <c r="B262" s="22"/>
      <c r="C262" s="23" t="s">
        <v>416</v>
      </c>
      <c r="D262" s="23"/>
      <c r="E262" s="23"/>
      <c r="F262" s="23"/>
      <c r="G262" s="23"/>
    </row>
    <row r="263" spans="1:7" ht="24.95" customHeight="1">
      <c r="A263" s="22" t="s">
        <v>417</v>
      </c>
      <c r="B263" s="22"/>
      <c r="C263" s="23" t="s">
        <v>394</v>
      </c>
      <c r="D263" s="23"/>
      <c r="E263" s="23"/>
      <c r="F263" s="23"/>
      <c r="G263" s="23"/>
    </row>
    <row r="264" spans="1:7" ht="15" customHeight="1"/>
    <row r="265" spans="1:7" ht="24.95" customHeight="1">
      <c r="A265" s="14" t="s">
        <v>523</v>
      </c>
      <c r="B265" s="14"/>
      <c r="C265" s="14"/>
      <c r="D265" s="14"/>
      <c r="E265" s="14"/>
      <c r="F265" s="14"/>
      <c r="G265" s="14"/>
    </row>
    <row r="266" spans="1:7" ht="15" customHeight="1"/>
    <row r="267" spans="1:7" ht="50.1" customHeight="1">
      <c r="A267" s="5" t="s">
        <v>324</v>
      </c>
      <c r="B267" s="20" t="s">
        <v>470</v>
      </c>
      <c r="C267" s="20"/>
      <c r="D267" s="5" t="s">
        <v>505</v>
      </c>
      <c r="E267" s="5" t="s">
        <v>506</v>
      </c>
      <c r="F267" s="5" t="s">
        <v>507</v>
      </c>
      <c r="G267" s="5" t="s">
        <v>508</v>
      </c>
    </row>
    <row r="268" spans="1:7" ht="15" customHeight="1">
      <c r="A268" s="5">
        <v>1</v>
      </c>
      <c r="B268" s="20">
        <v>2</v>
      </c>
      <c r="C268" s="20"/>
      <c r="D268" s="5">
        <v>3</v>
      </c>
      <c r="E268" s="5">
        <v>4</v>
      </c>
      <c r="F268" s="5">
        <v>5</v>
      </c>
      <c r="G268" s="5">
        <v>6</v>
      </c>
    </row>
    <row r="269" spans="1:7" ht="39.950000000000003" customHeight="1">
      <c r="A269" s="5" t="s">
        <v>460</v>
      </c>
      <c r="B269" s="25" t="s">
        <v>560</v>
      </c>
      <c r="C269" s="25"/>
      <c r="D269" s="5" t="s">
        <v>59</v>
      </c>
      <c r="E269" s="8">
        <v>1</v>
      </c>
      <c r="F269" s="8">
        <v>94004</v>
      </c>
      <c r="G269" s="8">
        <v>94004</v>
      </c>
    </row>
    <row r="270" spans="1:7" ht="24.95" customHeight="1">
      <c r="A270" s="24" t="s">
        <v>512</v>
      </c>
      <c r="B270" s="24"/>
      <c r="C270" s="24"/>
      <c r="D270" s="24"/>
      <c r="E270" s="10">
        <f>SUBTOTAL(9,E269:E269)</f>
        <v>1</v>
      </c>
      <c r="F270" s="10" t="s">
        <v>332</v>
      </c>
      <c r="G270" s="10">
        <f>SUBTOTAL(9,G269:G269)</f>
        <v>94004</v>
      </c>
    </row>
    <row r="271" spans="1:7" ht="24.95" customHeight="1">
      <c r="A271" s="24" t="s">
        <v>515</v>
      </c>
      <c r="B271" s="24"/>
      <c r="C271" s="24"/>
      <c r="D271" s="24"/>
      <c r="E271" s="24"/>
      <c r="F271" s="24"/>
      <c r="G271" s="10">
        <f>SUBTOTAL(9,G269:G270)</f>
        <v>94004</v>
      </c>
    </row>
    <row r="272" spans="1:7" ht="24.95" customHeight="1"/>
    <row r="273" spans="1:7" ht="20.100000000000001" customHeight="1">
      <c r="A273" s="22" t="s">
        <v>414</v>
      </c>
      <c r="B273" s="22"/>
      <c r="C273" s="23" t="s">
        <v>247</v>
      </c>
      <c r="D273" s="23"/>
      <c r="E273" s="23"/>
      <c r="F273" s="23"/>
      <c r="G273" s="23"/>
    </row>
    <row r="274" spans="1:7" ht="20.100000000000001" customHeight="1">
      <c r="A274" s="22" t="s">
        <v>415</v>
      </c>
      <c r="B274" s="22"/>
      <c r="C274" s="23" t="s">
        <v>416</v>
      </c>
      <c r="D274" s="23"/>
      <c r="E274" s="23"/>
      <c r="F274" s="23"/>
      <c r="G274" s="23"/>
    </row>
    <row r="275" spans="1:7" ht="24.95" customHeight="1">
      <c r="A275" s="22" t="s">
        <v>417</v>
      </c>
      <c r="B275" s="22"/>
      <c r="C275" s="23" t="s">
        <v>394</v>
      </c>
      <c r="D275" s="23"/>
      <c r="E275" s="23"/>
      <c r="F275" s="23"/>
      <c r="G275" s="23"/>
    </row>
    <row r="276" spans="1:7" ht="15" customHeight="1"/>
    <row r="277" spans="1:7" ht="24.95" customHeight="1">
      <c r="A277" s="14" t="s">
        <v>529</v>
      </c>
      <c r="B277" s="14"/>
      <c r="C277" s="14"/>
      <c r="D277" s="14"/>
      <c r="E277" s="14"/>
      <c r="F277" s="14"/>
      <c r="G277" s="14"/>
    </row>
    <row r="278" spans="1:7" ht="15" customHeight="1"/>
    <row r="279" spans="1:7" ht="50.1" customHeight="1">
      <c r="A279" s="5" t="s">
        <v>324</v>
      </c>
      <c r="B279" s="20" t="s">
        <v>470</v>
      </c>
      <c r="C279" s="20"/>
      <c r="D279" s="5" t="s">
        <v>505</v>
      </c>
      <c r="E279" s="5" t="s">
        <v>506</v>
      </c>
      <c r="F279" s="5" t="s">
        <v>507</v>
      </c>
      <c r="G279" s="5" t="s">
        <v>508</v>
      </c>
    </row>
    <row r="280" spans="1:7" ht="15" customHeight="1">
      <c r="A280" s="5">
        <v>1</v>
      </c>
      <c r="B280" s="20">
        <v>2</v>
      </c>
      <c r="C280" s="20"/>
      <c r="D280" s="5">
        <v>3</v>
      </c>
      <c r="E280" s="5">
        <v>4</v>
      </c>
      <c r="F280" s="5">
        <v>5</v>
      </c>
      <c r="G280" s="5">
        <v>6</v>
      </c>
    </row>
    <row r="281" spans="1:7" ht="39.950000000000003" customHeight="1">
      <c r="A281" s="5" t="s">
        <v>460</v>
      </c>
      <c r="B281" s="25" t="s">
        <v>561</v>
      </c>
      <c r="C281" s="25"/>
      <c r="D281" s="5" t="s">
        <v>59</v>
      </c>
      <c r="E281" s="8">
        <v>1</v>
      </c>
      <c r="F281" s="8">
        <v>2056434.24</v>
      </c>
      <c r="G281" s="8">
        <v>2056434.24</v>
      </c>
    </row>
    <row r="282" spans="1:7" ht="39.950000000000003" customHeight="1">
      <c r="A282" s="5" t="s">
        <v>460</v>
      </c>
      <c r="B282" s="25" t="s">
        <v>562</v>
      </c>
      <c r="C282" s="25"/>
      <c r="D282" s="5" t="s">
        <v>59</v>
      </c>
      <c r="E282" s="8">
        <v>1</v>
      </c>
      <c r="F282" s="8">
        <v>32496</v>
      </c>
      <c r="G282" s="8">
        <v>32496</v>
      </c>
    </row>
    <row r="283" spans="1:7" ht="24.95" customHeight="1">
      <c r="A283" s="24" t="s">
        <v>512</v>
      </c>
      <c r="B283" s="24"/>
      <c r="C283" s="24"/>
      <c r="D283" s="24"/>
      <c r="E283" s="10">
        <f>SUBTOTAL(9,E281:E282)</f>
        <v>2</v>
      </c>
      <c r="F283" s="10" t="s">
        <v>332</v>
      </c>
      <c r="G283" s="10">
        <f>SUBTOTAL(9,G281:G282)</f>
        <v>2088930.24</v>
      </c>
    </row>
    <row r="284" spans="1:7" ht="24.95" customHeight="1">
      <c r="A284" s="24" t="s">
        <v>515</v>
      </c>
      <c r="B284" s="24"/>
      <c r="C284" s="24"/>
      <c r="D284" s="24"/>
      <c r="E284" s="24"/>
      <c r="F284" s="24"/>
      <c r="G284" s="10">
        <f>SUBTOTAL(9,G281:G283)</f>
        <v>2088930.24</v>
      </c>
    </row>
    <row r="285" spans="1:7" ht="24.95" customHeight="1"/>
    <row r="286" spans="1:7" ht="20.100000000000001" customHeight="1">
      <c r="A286" s="22" t="s">
        <v>414</v>
      </c>
      <c r="B286" s="22"/>
      <c r="C286" s="23" t="s">
        <v>247</v>
      </c>
      <c r="D286" s="23"/>
      <c r="E286" s="23"/>
      <c r="F286" s="23"/>
      <c r="G286" s="23"/>
    </row>
    <row r="287" spans="1:7" ht="20.100000000000001" customHeight="1">
      <c r="A287" s="22" t="s">
        <v>415</v>
      </c>
      <c r="B287" s="22"/>
      <c r="C287" s="23" t="s">
        <v>416</v>
      </c>
      <c r="D287" s="23"/>
      <c r="E287" s="23"/>
      <c r="F287" s="23"/>
      <c r="G287" s="23"/>
    </row>
    <row r="288" spans="1:7" ht="24.95" customHeight="1">
      <c r="A288" s="22" t="s">
        <v>417</v>
      </c>
      <c r="B288" s="22"/>
      <c r="C288" s="23" t="s">
        <v>394</v>
      </c>
      <c r="D288" s="23"/>
      <c r="E288" s="23"/>
      <c r="F288" s="23"/>
      <c r="G288" s="23"/>
    </row>
    <row r="289" spans="1:7" ht="15" customHeight="1"/>
    <row r="290" spans="1:7" ht="24.95" customHeight="1">
      <c r="A290" s="14" t="s">
        <v>540</v>
      </c>
      <c r="B290" s="14"/>
      <c r="C290" s="14"/>
      <c r="D290" s="14"/>
      <c r="E290" s="14"/>
      <c r="F290" s="14"/>
      <c r="G290" s="14"/>
    </row>
    <row r="291" spans="1:7" ht="15" customHeight="1"/>
    <row r="292" spans="1:7" ht="50.1" customHeight="1">
      <c r="A292" s="5" t="s">
        <v>324</v>
      </c>
      <c r="B292" s="20" t="s">
        <v>470</v>
      </c>
      <c r="C292" s="20"/>
      <c r="D292" s="5" t="s">
        <v>505</v>
      </c>
      <c r="E292" s="5" t="s">
        <v>506</v>
      </c>
      <c r="F292" s="5" t="s">
        <v>507</v>
      </c>
      <c r="G292" s="5" t="s">
        <v>508</v>
      </c>
    </row>
    <row r="293" spans="1:7" ht="15" customHeight="1">
      <c r="A293" s="5">
        <v>1</v>
      </c>
      <c r="B293" s="20">
        <v>2</v>
      </c>
      <c r="C293" s="20"/>
      <c r="D293" s="5">
        <v>3</v>
      </c>
      <c r="E293" s="5">
        <v>4</v>
      </c>
      <c r="F293" s="5">
        <v>5</v>
      </c>
      <c r="G293" s="5">
        <v>6</v>
      </c>
    </row>
    <row r="294" spans="1:7" ht="39.950000000000003" customHeight="1">
      <c r="A294" s="5" t="s">
        <v>460</v>
      </c>
      <c r="B294" s="25" t="s">
        <v>563</v>
      </c>
      <c r="C294" s="25"/>
      <c r="D294" s="5" t="s">
        <v>59</v>
      </c>
      <c r="E294" s="8">
        <v>1</v>
      </c>
      <c r="F294" s="8">
        <v>218643.19</v>
      </c>
      <c r="G294" s="8">
        <v>218643.19</v>
      </c>
    </row>
    <row r="295" spans="1:7" ht="24.95" customHeight="1">
      <c r="A295" s="24" t="s">
        <v>512</v>
      </c>
      <c r="B295" s="24"/>
      <c r="C295" s="24"/>
      <c r="D295" s="24"/>
      <c r="E295" s="10">
        <f>SUBTOTAL(9,E294:E294)</f>
        <v>1</v>
      </c>
      <c r="F295" s="10" t="s">
        <v>332</v>
      </c>
      <c r="G295" s="10">
        <f>SUBTOTAL(9,G294:G294)</f>
        <v>218643.19</v>
      </c>
    </row>
    <row r="296" spans="1:7" ht="24.95" customHeight="1">
      <c r="A296" s="24" t="s">
        <v>515</v>
      </c>
      <c r="B296" s="24"/>
      <c r="C296" s="24"/>
      <c r="D296" s="24"/>
      <c r="E296" s="24"/>
      <c r="F296" s="24"/>
      <c r="G296" s="10">
        <f>SUBTOTAL(9,G294:G295)</f>
        <v>218643.19</v>
      </c>
    </row>
    <row r="297" spans="1:7" ht="24.95" customHeight="1"/>
    <row r="298" spans="1:7" ht="20.100000000000001" customHeight="1">
      <c r="A298" s="22" t="s">
        <v>414</v>
      </c>
      <c r="B298" s="22"/>
      <c r="C298" s="23" t="s">
        <v>295</v>
      </c>
      <c r="D298" s="23"/>
      <c r="E298" s="23"/>
      <c r="F298" s="23"/>
      <c r="G298" s="23"/>
    </row>
    <row r="299" spans="1:7" ht="20.100000000000001" customHeight="1">
      <c r="A299" s="22" t="s">
        <v>415</v>
      </c>
      <c r="B299" s="22"/>
      <c r="C299" s="23" t="s">
        <v>416</v>
      </c>
      <c r="D299" s="23"/>
      <c r="E299" s="23"/>
      <c r="F299" s="23"/>
      <c r="G299" s="23"/>
    </row>
    <row r="300" spans="1:7" ht="24.95" customHeight="1">
      <c r="A300" s="22" t="s">
        <v>417</v>
      </c>
      <c r="B300" s="22"/>
      <c r="C300" s="23" t="s">
        <v>394</v>
      </c>
      <c r="D300" s="23"/>
      <c r="E300" s="23"/>
      <c r="F300" s="23"/>
      <c r="G300" s="23"/>
    </row>
    <row r="301" spans="1:7" ht="15" customHeight="1"/>
    <row r="302" spans="1:7" ht="24.95" customHeight="1">
      <c r="A302" s="14" t="s">
        <v>519</v>
      </c>
      <c r="B302" s="14"/>
      <c r="C302" s="14"/>
      <c r="D302" s="14"/>
      <c r="E302" s="14"/>
      <c r="F302" s="14"/>
      <c r="G302" s="14"/>
    </row>
    <row r="303" spans="1:7" ht="15" customHeight="1"/>
    <row r="304" spans="1:7" ht="50.1" customHeight="1">
      <c r="A304" s="5" t="s">
        <v>324</v>
      </c>
      <c r="B304" s="20" t="s">
        <v>470</v>
      </c>
      <c r="C304" s="20"/>
      <c r="D304" s="5" t="s">
        <v>505</v>
      </c>
      <c r="E304" s="5" t="s">
        <v>506</v>
      </c>
      <c r="F304" s="5" t="s">
        <v>507</v>
      </c>
      <c r="G304" s="5" t="s">
        <v>508</v>
      </c>
    </row>
    <row r="305" spans="1:7" ht="15" customHeight="1">
      <c r="A305" s="5">
        <v>1</v>
      </c>
      <c r="B305" s="20">
        <v>2</v>
      </c>
      <c r="C305" s="20"/>
      <c r="D305" s="5">
        <v>3</v>
      </c>
      <c r="E305" s="5">
        <v>4</v>
      </c>
      <c r="F305" s="5">
        <v>5</v>
      </c>
      <c r="G305" s="5">
        <v>6</v>
      </c>
    </row>
    <row r="306" spans="1:7" ht="39.950000000000003" customHeight="1">
      <c r="A306" s="5" t="s">
        <v>460</v>
      </c>
      <c r="B306" s="25" t="s">
        <v>559</v>
      </c>
      <c r="C306" s="25"/>
      <c r="D306" s="5" t="s">
        <v>59</v>
      </c>
      <c r="E306" s="8">
        <v>1</v>
      </c>
      <c r="F306" s="8">
        <v>356480</v>
      </c>
      <c r="G306" s="8">
        <v>356480</v>
      </c>
    </row>
    <row r="307" spans="1:7" ht="24.95" customHeight="1">
      <c r="A307" s="24" t="s">
        <v>512</v>
      </c>
      <c r="B307" s="24"/>
      <c r="C307" s="24"/>
      <c r="D307" s="24"/>
      <c r="E307" s="10">
        <f>SUBTOTAL(9,E306:E306)</f>
        <v>1</v>
      </c>
      <c r="F307" s="10" t="s">
        <v>332</v>
      </c>
      <c r="G307" s="10">
        <f>SUBTOTAL(9,G306:G306)</f>
        <v>356480</v>
      </c>
    </row>
    <row r="308" spans="1:7" ht="24.95" customHeight="1">
      <c r="A308" s="24" t="s">
        <v>515</v>
      </c>
      <c r="B308" s="24"/>
      <c r="C308" s="24"/>
      <c r="D308" s="24"/>
      <c r="E308" s="24"/>
      <c r="F308" s="24"/>
      <c r="G308" s="10">
        <f>SUBTOTAL(9,G306:G307)</f>
        <v>356480</v>
      </c>
    </row>
  </sheetData>
  <sheetProtection password="FD92" sheet="1" objects="1" scenarios="1"/>
  <mergeCells count="308">
    <mergeCell ref="A308:F308"/>
    <mergeCell ref="A302:G302"/>
    <mergeCell ref="B304:C304"/>
    <mergeCell ref="B305:C305"/>
    <mergeCell ref="B306:C306"/>
    <mergeCell ref="A307:D307"/>
    <mergeCell ref="A298:B298"/>
    <mergeCell ref="C298:G298"/>
    <mergeCell ref="A299:B299"/>
    <mergeCell ref="C299:G299"/>
    <mergeCell ref="A300:B300"/>
    <mergeCell ref="C300:G300"/>
    <mergeCell ref="B292:C292"/>
    <mergeCell ref="B293:C293"/>
    <mergeCell ref="B294:C294"/>
    <mergeCell ref="A295:D295"/>
    <mergeCell ref="A296:F296"/>
    <mergeCell ref="A287:B287"/>
    <mergeCell ref="C287:G287"/>
    <mergeCell ref="A288:B288"/>
    <mergeCell ref="C288:G288"/>
    <mergeCell ref="A290:G290"/>
    <mergeCell ref="B281:C281"/>
    <mergeCell ref="B282:C282"/>
    <mergeCell ref="A283:D283"/>
    <mergeCell ref="A284:F284"/>
    <mergeCell ref="A286:B286"/>
    <mergeCell ref="C286:G286"/>
    <mergeCell ref="A275:B275"/>
    <mergeCell ref="C275:G275"/>
    <mergeCell ref="A277:G277"/>
    <mergeCell ref="B279:C279"/>
    <mergeCell ref="B280:C280"/>
    <mergeCell ref="A271:F271"/>
    <mergeCell ref="A273:B273"/>
    <mergeCell ref="C273:G273"/>
    <mergeCell ref="A274:B274"/>
    <mergeCell ref="C274:G274"/>
    <mergeCell ref="A265:G265"/>
    <mergeCell ref="B267:C267"/>
    <mergeCell ref="B268:C268"/>
    <mergeCell ref="B269:C269"/>
    <mergeCell ref="A270:D270"/>
    <mergeCell ref="A261:B261"/>
    <mergeCell ref="C261:G261"/>
    <mergeCell ref="A262:B262"/>
    <mergeCell ref="C262:G262"/>
    <mergeCell ref="A263:B263"/>
    <mergeCell ref="C263:G263"/>
    <mergeCell ref="B255:C255"/>
    <mergeCell ref="B256:C256"/>
    <mergeCell ref="B257:C257"/>
    <mergeCell ref="A258:D258"/>
    <mergeCell ref="A259:F259"/>
    <mergeCell ref="A250:B250"/>
    <mergeCell ref="C250:G250"/>
    <mergeCell ref="A251:B251"/>
    <mergeCell ref="C251:G251"/>
    <mergeCell ref="A253:G253"/>
    <mergeCell ref="B245:C245"/>
    <mergeCell ref="A246:D246"/>
    <mergeCell ref="A247:F247"/>
    <mergeCell ref="A249:B249"/>
    <mergeCell ref="C249:G249"/>
    <mergeCell ref="A239:B239"/>
    <mergeCell ref="C239:G239"/>
    <mergeCell ref="A241:G241"/>
    <mergeCell ref="B243:C243"/>
    <mergeCell ref="B244:C244"/>
    <mergeCell ref="A235:F235"/>
    <mergeCell ref="A237:B237"/>
    <mergeCell ref="C237:G237"/>
    <mergeCell ref="A238:B238"/>
    <mergeCell ref="C238:G238"/>
    <mergeCell ref="A229:G229"/>
    <mergeCell ref="B231:C231"/>
    <mergeCell ref="B232:C232"/>
    <mergeCell ref="B233:C233"/>
    <mergeCell ref="A234:D234"/>
    <mergeCell ref="A225:B225"/>
    <mergeCell ref="C225:G225"/>
    <mergeCell ref="A226:B226"/>
    <mergeCell ref="C226:G226"/>
    <mergeCell ref="A227:B227"/>
    <mergeCell ref="C227:G227"/>
    <mergeCell ref="B219:C219"/>
    <mergeCell ref="B220:C220"/>
    <mergeCell ref="B221:C221"/>
    <mergeCell ref="A222:D222"/>
    <mergeCell ref="A223:F223"/>
    <mergeCell ref="A214:B214"/>
    <mergeCell ref="C214:G214"/>
    <mergeCell ref="A215:B215"/>
    <mergeCell ref="C215:G215"/>
    <mergeCell ref="A217:G217"/>
    <mergeCell ref="B209:C209"/>
    <mergeCell ref="A210:D210"/>
    <mergeCell ref="A211:F211"/>
    <mergeCell ref="A213:B213"/>
    <mergeCell ref="C213:G213"/>
    <mergeCell ref="A203:B203"/>
    <mergeCell ref="C203:G203"/>
    <mergeCell ref="A205:G205"/>
    <mergeCell ref="B207:C207"/>
    <mergeCell ref="B208:C208"/>
    <mergeCell ref="A199:F199"/>
    <mergeCell ref="A201:B201"/>
    <mergeCell ref="C201:G201"/>
    <mergeCell ref="A202:B202"/>
    <mergeCell ref="C202:G202"/>
    <mergeCell ref="B194:C194"/>
    <mergeCell ref="B195:C195"/>
    <mergeCell ref="B196:C196"/>
    <mergeCell ref="B197:C197"/>
    <mergeCell ref="A198:D198"/>
    <mergeCell ref="A189:B189"/>
    <mergeCell ref="C189:G189"/>
    <mergeCell ref="A190:B190"/>
    <mergeCell ref="C190:G190"/>
    <mergeCell ref="A192:G192"/>
    <mergeCell ref="B184:C184"/>
    <mergeCell ref="A185:D185"/>
    <mergeCell ref="A186:F186"/>
    <mergeCell ref="A188:B188"/>
    <mergeCell ref="C188:G188"/>
    <mergeCell ref="A178:B178"/>
    <mergeCell ref="C178:G178"/>
    <mergeCell ref="A180:G180"/>
    <mergeCell ref="B182:C182"/>
    <mergeCell ref="B183:C183"/>
    <mergeCell ref="A174:F174"/>
    <mergeCell ref="A176:B176"/>
    <mergeCell ref="C176:G176"/>
    <mergeCell ref="A177:B177"/>
    <mergeCell ref="C177:G177"/>
    <mergeCell ref="A168:G168"/>
    <mergeCell ref="B170:C170"/>
    <mergeCell ref="B171:C171"/>
    <mergeCell ref="B172:C172"/>
    <mergeCell ref="A173:D173"/>
    <mergeCell ref="A164:B164"/>
    <mergeCell ref="C164:G164"/>
    <mergeCell ref="A165:B165"/>
    <mergeCell ref="C165:G165"/>
    <mergeCell ref="A166:B166"/>
    <mergeCell ref="C166:G166"/>
    <mergeCell ref="B158:C158"/>
    <mergeCell ref="B159:C159"/>
    <mergeCell ref="B160:C160"/>
    <mergeCell ref="A161:D161"/>
    <mergeCell ref="A162:F162"/>
    <mergeCell ref="A153:B153"/>
    <mergeCell ref="C153:G153"/>
    <mergeCell ref="A154:B154"/>
    <mergeCell ref="C154:G154"/>
    <mergeCell ref="A156:G156"/>
    <mergeCell ref="B148:C148"/>
    <mergeCell ref="A149:D149"/>
    <mergeCell ref="A150:F150"/>
    <mergeCell ref="A152:B152"/>
    <mergeCell ref="C152:G152"/>
    <mergeCell ref="A142:B142"/>
    <mergeCell ref="C142:G142"/>
    <mergeCell ref="A144:G144"/>
    <mergeCell ref="B146:C146"/>
    <mergeCell ref="B147:C147"/>
    <mergeCell ref="A137:D137"/>
    <mergeCell ref="A138:F138"/>
    <mergeCell ref="A140:B140"/>
    <mergeCell ref="C140:G140"/>
    <mergeCell ref="A141:B141"/>
    <mergeCell ref="C141:G141"/>
    <mergeCell ref="B132:C132"/>
    <mergeCell ref="B133:C133"/>
    <mergeCell ref="B134:C134"/>
    <mergeCell ref="A135:D135"/>
    <mergeCell ref="B136:C136"/>
    <mergeCell ref="A127:B127"/>
    <mergeCell ref="C127:G127"/>
    <mergeCell ref="A128:B128"/>
    <mergeCell ref="C128:G128"/>
    <mergeCell ref="A130:G130"/>
    <mergeCell ref="B122:C122"/>
    <mergeCell ref="A123:D123"/>
    <mergeCell ref="A124:F124"/>
    <mergeCell ref="A126:B126"/>
    <mergeCell ref="C126:G126"/>
    <mergeCell ref="A116:G116"/>
    <mergeCell ref="B118:C118"/>
    <mergeCell ref="B119:C119"/>
    <mergeCell ref="B120:C120"/>
    <mergeCell ref="A121:D121"/>
    <mergeCell ref="A112:B112"/>
    <mergeCell ref="C112:G112"/>
    <mergeCell ref="A113:B113"/>
    <mergeCell ref="C113:G113"/>
    <mergeCell ref="A114:B114"/>
    <mergeCell ref="C114:G114"/>
    <mergeCell ref="B106:C106"/>
    <mergeCell ref="B107:C107"/>
    <mergeCell ref="B108:C108"/>
    <mergeCell ref="A109:D109"/>
    <mergeCell ref="A110:F110"/>
    <mergeCell ref="A101:B101"/>
    <mergeCell ref="C101:G101"/>
    <mergeCell ref="A102:B102"/>
    <mergeCell ref="C102:G102"/>
    <mergeCell ref="A104:G104"/>
    <mergeCell ref="B96:C96"/>
    <mergeCell ref="A97:D97"/>
    <mergeCell ref="A98:F98"/>
    <mergeCell ref="A100:B100"/>
    <mergeCell ref="C100:G100"/>
    <mergeCell ref="A90:G90"/>
    <mergeCell ref="B92:C92"/>
    <mergeCell ref="B93:C93"/>
    <mergeCell ref="B94:C94"/>
    <mergeCell ref="A95:D95"/>
    <mergeCell ref="A86:B86"/>
    <mergeCell ref="C86:G86"/>
    <mergeCell ref="A87:B87"/>
    <mergeCell ref="C87:G87"/>
    <mergeCell ref="A88:B88"/>
    <mergeCell ref="C88:G88"/>
    <mergeCell ref="B80:C80"/>
    <mergeCell ref="A81:D81"/>
    <mergeCell ref="B82:C82"/>
    <mergeCell ref="A83:D83"/>
    <mergeCell ref="A84:F84"/>
    <mergeCell ref="A75:D75"/>
    <mergeCell ref="B76:C76"/>
    <mergeCell ref="A77:D77"/>
    <mergeCell ref="B78:C78"/>
    <mergeCell ref="A79:D79"/>
    <mergeCell ref="B70:C70"/>
    <mergeCell ref="B71:C71"/>
    <mergeCell ref="B72:C72"/>
    <mergeCell ref="A73:D73"/>
    <mergeCell ref="B74:C74"/>
    <mergeCell ref="A65:B65"/>
    <mergeCell ref="C65:G65"/>
    <mergeCell ref="A66:B66"/>
    <mergeCell ref="C66:G66"/>
    <mergeCell ref="A68:G68"/>
    <mergeCell ref="A59:D59"/>
    <mergeCell ref="B60:C60"/>
    <mergeCell ref="A61:D61"/>
    <mergeCell ref="A62:F62"/>
    <mergeCell ref="A64:B64"/>
    <mergeCell ref="C64:G64"/>
    <mergeCell ref="B54:C54"/>
    <mergeCell ref="A55:D55"/>
    <mergeCell ref="B56:C56"/>
    <mergeCell ref="A57:D57"/>
    <mergeCell ref="B58:C58"/>
    <mergeCell ref="A48:G48"/>
    <mergeCell ref="B50:C50"/>
    <mergeCell ref="B51:C51"/>
    <mergeCell ref="B52:C52"/>
    <mergeCell ref="A53:D53"/>
    <mergeCell ref="A44:B44"/>
    <mergeCell ref="C44:G44"/>
    <mergeCell ref="A45:B45"/>
    <mergeCell ref="C45:G45"/>
    <mergeCell ref="A46:B46"/>
    <mergeCell ref="C46:G46"/>
    <mergeCell ref="B38:C38"/>
    <mergeCell ref="A39:D39"/>
    <mergeCell ref="B40:C40"/>
    <mergeCell ref="A41:D41"/>
    <mergeCell ref="A42:F42"/>
    <mergeCell ref="A32:G32"/>
    <mergeCell ref="B34:C34"/>
    <mergeCell ref="B35:C35"/>
    <mergeCell ref="B36:C36"/>
    <mergeCell ref="A37:D37"/>
    <mergeCell ref="A28:B28"/>
    <mergeCell ref="C28:G28"/>
    <mergeCell ref="A29:B29"/>
    <mergeCell ref="C29:G29"/>
    <mergeCell ref="A30:B30"/>
    <mergeCell ref="C30:G30"/>
    <mergeCell ref="B22:C22"/>
    <mergeCell ref="B23:C23"/>
    <mergeCell ref="B24:C24"/>
    <mergeCell ref="A25:D25"/>
    <mergeCell ref="A26:F26"/>
    <mergeCell ref="A17:B17"/>
    <mergeCell ref="C17:G17"/>
    <mergeCell ref="A18:B18"/>
    <mergeCell ref="C18:G18"/>
    <mergeCell ref="A20:G20"/>
    <mergeCell ref="B12:C12"/>
    <mergeCell ref="A13:D13"/>
    <mergeCell ref="A14:F14"/>
    <mergeCell ref="A16:B16"/>
    <mergeCell ref="C16:G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&amp;K00-00924290.RBS.297072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workbookViewId="0"/>
  </sheetViews>
  <sheetFormatPr defaultRowHeight="10.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/>
    <row r="2" spans="1:13" ht="24.95" customHeight="1">
      <c r="A2" s="14" t="s">
        <v>564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/>
    <row r="4" spans="1:13" ht="24.95" customHeight="1">
      <c r="A4" s="14" t="s">
        <v>565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/>
    <row r="6" spans="1:13" ht="50.1" customHeight="1">
      <c r="A6" s="20" t="s">
        <v>324</v>
      </c>
      <c r="B6" s="20" t="s">
        <v>49</v>
      </c>
      <c r="C6" s="20" t="s">
        <v>566</v>
      </c>
      <c r="D6" s="20" t="s">
        <v>567</v>
      </c>
      <c r="E6" s="20"/>
      <c r="F6" s="20"/>
      <c r="G6" s="20" t="s">
        <v>568</v>
      </c>
      <c r="H6" s="20"/>
      <c r="I6" s="20"/>
      <c r="J6" s="20" t="s">
        <v>569</v>
      </c>
      <c r="K6" s="20"/>
      <c r="L6" s="20"/>
    </row>
    <row r="7" spans="1:13" ht="50.1" customHeight="1">
      <c r="A7" s="20"/>
      <c r="B7" s="20"/>
      <c r="C7" s="20"/>
      <c r="D7" s="5" t="s">
        <v>570</v>
      </c>
      <c r="E7" s="5" t="s">
        <v>571</v>
      </c>
      <c r="F7" s="5" t="s">
        <v>572</v>
      </c>
      <c r="G7" s="5" t="s">
        <v>570</v>
      </c>
      <c r="H7" s="5" t="s">
        <v>571</v>
      </c>
      <c r="I7" s="5" t="s">
        <v>573</v>
      </c>
      <c r="J7" s="5" t="s">
        <v>570</v>
      </c>
      <c r="K7" s="5" t="s">
        <v>571</v>
      </c>
      <c r="L7" s="5" t="s">
        <v>574</v>
      </c>
    </row>
    <row r="8" spans="1:13" ht="24.95" customHeight="1">
      <c r="A8" s="5" t="s">
        <v>329</v>
      </c>
      <c r="B8" s="5" t="s">
        <v>429</v>
      </c>
      <c r="C8" s="5" t="s">
        <v>430</v>
      </c>
      <c r="D8" s="5" t="s">
        <v>431</v>
      </c>
      <c r="E8" s="5" t="s">
        <v>432</v>
      </c>
      <c r="F8" s="5" t="s">
        <v>433</v>
      </c>
      <c r="G8" s="5" t="s">
        <v>434</v>
      </c>
      <c r="H8" s="5" t="s">
        <v>435</v>
      </c>
      <c r="I8" s="5" t="s">
        <v>436</v>
      </c>
      <c r="J8" s="5" t="s">
        <v>437</v>
      </c>
      <c r="K8" s="5" t="s">
        <v>448</v>
      </c>
      <c r="L8" s="5" t="s">
        <v>450</v>
      </c>
    </row>
    <row r="9" spans="1:13">
      <c r="A9" s="5" t="s">
        <v>59</v>
      </c>
      <c r="B9" s="5" t="s">
        <v>59</v>
      </c>
      <c r="C9" s="5" t="s">
        <v>59</v>
      </c>
      <c r="D9" s="5" t="s">
        <v>59</v>
      </c>
      <c r="E9" s="5" t="s">
        <v>59</v>
      </c>
      <c r="F9" s="5" t="s">
        <v>59</v>
      </c>
      <c r="G9" s="5" t="s">
        <v>59</v>
      </c>
      <c r="H9" s="5" t="s">
        <v>59</v>
      </c>
      <c r="I9" s="5" t="s">
        <v>59</v>
      </c>
      <c r="J9" s="5" t="s">
        <v>59</v>
      </c>
      <c r="K9" s="5" t="s">
        <v>59</v>
      </c>
      <c r="L9" s="5" t="s">
        <v>59</v>
      </c>
    </row>
    <row r="10" spans="1:13" ht="15" customHeight="1"/>
    <row r="11" spans="1:13" ht="24.95" customHeight="1">
      <c r="A11" s="14" t="s">
        <v>575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/>
    <row r="13" spans="1:13" ht="24.95" customHeight="1">
      <c r="A13" s="14" t="s">
        <v>576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/>
    <row r="15" spans="1:13" ht="50.1" customHeight="1">
      <c r="A15" s="20" t="s">
        <v>324</v>
      </c>
      <c r="B15" s="20" t="s">
        <v>49</v>
      </c>
      <c r="C15" s="20" t="s">
        <v>566</v>
      </c>
      <c r="D15" s="20" t="s">
        <v>567</v>
      </c>
      <c r="E15" s="20"/>
      <c r="F15" s="20"/>
      <c r="G15" s="20" t="s">
        <v>568</v>
      </c>
      <c r="H15" s="20"/>
      <c r="I15" s="20"/>
      <c r="J15" s="20" t="s">
        <v>569</v>
      </c>
      <c r="K15" s="20"/>
      <c r="L15" s="20"/>
    </row>
    <row r="16" spans="1:13" ht="50.1" customHeight="1">
      <c r="A16" s="20"/>
      <c r="B16" s="20"/>
      <c r="C16" s="20"/>
      <c r="D16" s="5" t="s">
        <v>570</v>
      </c>
      <c r="E16" s="5" t="s">
        <v>571</v>
      </c>
      <c r="F16" s="5" t="s">
        <v>572</v>
      </c>
      <c r="G16" s="5" t="s">
        <v>570</v>
      </c>
      <c r="H16" s="5" t="s">
        <v>571</v>
      </c>
      <c r="I16" s="5" t="s">
        <v>573</v>
      </c>
      <c r="J16" s="5" t="s">
        <v>570</v>
      </c>
      <c r="K16" s="5" t="s">
        <v>571</v>
      </c>
      <c r="L16" s="5" t="s">
        <v>574</v>
      </c>
    </row>
    <row r="17" spans="1:12" ht="24.95" customHeight="1">
      <c r="A17" s="5" t="s">
        <v>329</v>
      </c>
      <c r="B17" s="5" t="s">
        <v>429</v>
      </c>
      <c r="C17" s="5" t="s">
        <v>430</v>
      </c>
      <c r="D17" s="5" t="s">
        <v>431</v>
      </c>
      <c r="E17" s="5" t="s">
        <v>432</v>
      </c>
      <c r="F17" s="5" t="s">
        <v>433</v>
      </c>
      <c r="G17" s="5" t="s">
        <v>434</v>
      </c>
      <c r="H17" s="5" t="s">
        <v>435</v>
      </c>
      <c r="I17" s="5" t="s">
        <v>436</v>
      </c>
      <c r="J17" s="5" t="s">
        <v>437</v>
      </c>
      <c r="K17" s="5" t="s">
        <v>448</v>
      </c>
      <c r="L17" s="5" t="s">
        <v>450</v>
      </c>
    </row>
    <row r="18" spans="1:12" ht="24.95" customHeight="1">
      <c r="A18" s="5" t="s">
        <v>329</v>
      </c>
      <c r="B18" s="5" t="s">
        <v>88</v>
      </c>
      <c r="C18" s="6" t="s">
        <v>577</v>
      </c>
      <c r="D18" s="8">
        <v>1</v>
      </c>
      <c r="E18" s="8">
        <v>1686000</v>
      </c>
      <c r="F18" s="8">
        <v>1686000</v>
      </c>
      <c r="G18" s="8">
        <v>1</v>
      </c>
      <c r="H18" s="8">
        <v>1686000</v>
      </c>
      <c r="I18" s="8">
        <v>1686000</v>
      </c>
      <c r="J18" s="8">
        <v>1</v>
      </c>
      <c r="K18" s="8">
        <v>1686000</v>
      </c>
      <c r="L18" s="8">
        <v>1686000</v>
      </c>
    </row>
    <row r="19" spans="1:12" ht="24.95" customHeight="1">
      <c r="A19" s="26" t="s">
        <v>464</v>
      </c>
      <c r="B19" s="26"/>
      <c r="C19" s="26"/>
      <c r="D19" s="9" t="s">
        <v>59</v>
      </c>
      <c r="E19" s="9" t="s">
        <v>59</v>
      </c>
      <c r="F19" s="9">
        <f>SUM(F18:F18)</f>
        <v>1686000</v>
      </c>
      <c r="G19" s="9" t="s">
        <v>59</v>
      </c>
      <c r="H19" s="9" t="s">
        <v>59</v>
      </c>
      <c r="I19" s="9">
        <f>SUM(I18:I18)</f>
        <v>1686000</v>
      </c>
      <c r="J19" s="9" t="s">
        <v>59</v>
      </c>
      <c r="K19" s="9" t="s">
        <v>59</v>
      </c>
      <c r="L19" s="9">
        <f>SUM(L18:L18)</f>
        <v>1686000</v>
      </c>
    </row>
    <row r="20" spans="1:12" ht="15" customHeight="1"/>
    <row r="21" spans="1:12" ht="24.95" customHeight="1">
      <c r="A21" s="14" t="s">
        <v>578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/>
    <row r="23" spans="1:12" ht="50.1" customHeight="1">
      <c r="A23" s="20" t="s">
        <v>324</v>
      </c>
      <c r="B23" s="20" t="s">
        <v>49</v>
      </c>
      <c r="C23" s="20" t="s">
        <v>566</v>
      </c>
      <c r="D23" s="20" t="s">
        <v>567</v>
      </c>
      <c r="E23" s="20"/>
      <c r="F23" s="20"/>
      <c r="G23" s="20" t="s">
        <v>568</v>
      </c>
      <c r="H23" s="20"/>
      <c r="I23" s="20"/>
      <c r="J23" s="20" t="s">
        <v>569</v>
      </c>
      <c r="K23" s="20"/>
      <c r="L23" s="20"/>
    </row>
    <row r="24" spans="1:12" ht="50.1" customHeight="1">
      <c r="A24" s="20"/>
      <c r="B24" s="20"/>
      <c r="C24" s="20"/>
      <c r="D24" s="5" t="s">
        <v>570</v>
      </c>
      <c r="E24" s="5" t="s">
        <v>571</v>
      </c>
      <c r="F24" s="5" t="s">
        <v>572</v>
      </c>
      <c r="G24" s="5" t="s">
        <v>570</v>
      </c>
      <c r="H24" s="5" t="s">
        <v>571</v>
      </c>
      <c r="I24" s="5" t="s">
        <v>573</v>
      </c>
      <c r="J24" s="5" t="s">
        <v>570</v>
      </c>
      <c r="K24" s="5" t="s">
        <v>571</v>
      </c>
      <c r="L24" s="5" t="s">
        <v>574</v>
      </c>
    </row>
    <row r="25" spans="1:12" ht="24.95" customHeight="1">
      <c r="A25" s="5" t="s">
        <v>329</v>
      </c>
      <c r="B25" s="5" t="s">
        <v>429</v>
      </c>
      <c r="C25" s="5" t="s">
        <v>430</v>
      </c>
      <c r="D25" s="5" t="s">
        <v>431</v>
      </c>
      <c r="E25" s="5" t="s">
        <v>432</v>
      </c>
      <c r="F25" s="5" t="s">
        <v>433</v>
      </c>
      <c r="G25" s="5" t="s">
        <v>434</v>
      </c>
      <c r="H25" s="5" t="s">
        <v>435</v>
      </c>
      <c r="I25" s="5" t="s">
        <v>436</v>
      </c>
      <c r="J25" s="5" t="s">
        <v>437</v>
      </c>
      <c r="K25" s="5" t="s">
        <v>448</v>
      </c>
      <c r="L25" s="5" t="s">
        <v>450</v>
      </c>
    </row>
    <row r="26" spans="1:12" ht="24.95" customHeight="1">
      <c r="A26" s="5" t="s">
        <v>329</v>
      </c>
      <c r="B26" s="5" t="s">
        <v>88</v>
      </c>
      <c r="C26" s="6" t="s">
        <v>579</v>
      </c>
      <c r="D26" s="8">
        <v>1</v>
      </c>
      <c r="E26" s="8">
        <v>4494700</v>
      </c>
      <c r="F26" s="8">
        <v>4494700</v>
      </c>
      <c r="G26" s="8">
        <v>1</v>
      </c>
      <c r="H26" s="8">
        <v>2684700</v>
      </c>
      <c r="I26" s="8">
        <v>2684700</v>
      </c>
      <c r="J26" s="8">
        <v>1</v>
      </c>
      <c r="K26" s="8">
        <v>2564700</v>
      </c>
      <c r="L26" s="8">
        <v>2564700</v>
      </c>
    </row>
    <row r="27" spans="1:12" ht="24.95" customHeight="1">
      <c r="A27" s="5" t="s">
        <v>429</v>
      </c>
      <c r="B27" s="5" t="s">
        <v>88</v>
      </c>
      <c r="C27" s="6" t="s">
        <v>580</v>
      </c>
      <c r="D27" s="8">
        <v>1</v>
      </c>
      <c r="E27" s="8">
        <v>8083500</v>
      </c>
      <c r="F27" s="8">
        <v>8083500</v>
      </c>
      <c r="G27" s="8">
        <v>1</v>
      </c>
      <c r="H27" s="8">
        <v>8817200</v>
      </c>
      <c r="I27" s="8">
        <v>8817200</v>
      </c>
      <c r="J27" s="8">
        <v>1</v>
      </c>
      <c r="K27" s="8">
        <v>9406600</v>
      </c>
      <c r="L27" s="8">
        <v>9406600</v>
      </c>
    </row>
    <row r="28" spans="1:12" ht="24.95" customHeight="1">
      <c r="A28" s="26" t="s">
        <v>464</v>
      </c>
      <c r="B28" s="26"/>
      <c r="C28" s="26"/>
      <c r="D28" s="9" t="s">
        <v>59</v>
      </c>
      <c r="E28" s="9" t="s">
        <v>59</v>
      </c>
      <c r="F28" s="9">
        <f>SUM(F26:F27)</f>
        <v>12578200</v>
      </c>
      <c r="G28" s="9" t="s">
        <v>59</v>
      </c>
      <c r="H28" s="9" t="s">
        <v>59</v>
      </c>
      <c r="I28" s="9">
        <f>SUM(I26:I27)</f>
        <v>11501900</v>
      </c>
      <c r="J28" s="9" t="s">
        <v>59</v>
      </c>
      <c r="K28" s="9" t="s">
        <v>59</v>
      </c>
      <c r="L28" s="9">
        <f>SUM(L26:L27)</f>
        <v>11971300</v>
      </c>
    </row>
    <row r="29" spans="1:12" ht="15" customHeight="1"/>
    <row r="30" spans="1:12" ht="24.95" customHeight="1">
      <c r="A30" s="14" t="s">
        <v>581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4.95" customHeight="1"/>
    <row r="32" spans="1:12" ht="50.1" customHeight="1">
      <c r="A32" s="20" t="s">
        <v>324</v>
      </c>
      <c r="B32" s="20" t="s">
        <v>49</v>
      </c>
      <c r="C32" s="20" t="s">
        <v>566</v>
      </c>
      <c r="D32" s="20" t="s">
        <v>567</v>
      </c>
      <c r="E32" s="20"/>
      <c r="F32" s="20"/>
      <c r="G32" s="20" t="s">
        <v>568</v>
      </c>
      <c r="H32" s="20"/>
      <c r="I32" s="20"/>
      <c r="J32" s="20" t="s">
        <v>569</v>
      </c>
      <c r="K32" s="20"/>
      <c r="L32" s="20"/>
    </row>
    <row r="33" spans="1:13" ht="50.1" customHeight="1">
      <c r="A33" s="20"/>
      <c r="B33" s="20"/>
      <c r="C33" s="20"/>
      <c r="D33" s="5" t="s">
        <v>570</v>
      </c>
      <c r="E33" s="5" t="s">
        <v>571</v>
      </c>
      <c r="F33" s="5" t="s">
        <v>572</v>
      </c>
      <c r="G33" s="5" t="s">
        <v>570</v>
      </c>
      <c r="H33" s="5" t="s">
        <v>571</v>
      </c>
      <c r="I33" s="5" t="s">
        <v>573</v>
      </c>
      <c r="J33" s="5" t="s">
        <v>570</v>
      </c>
      <c r="K33" s="5" t="s">
        <v>571</v>
      </c>
      <c r="L33" s="5" t="s">
        <v>574</v>
      </c>
    </row>
    <row r="34" spans="1:13" ht="24.95" customHeight="1">
      <c r="A34" s="5" t="s">
        <v>329</v>
      </c>
      <c r="B34" s="5" t="s">
        <v>429</v>
      </c>
      <c r="C34" s="5" t="s">
        <v>430</v>
      </c>
      <c r="D34" s="5" t="s">
        <v>431</v>
      </c>
      <c r="E34" s="5" t="s">
        <v>432</v>
      </c>
      <c r="F34" s="5" t="s">
        <v>433</v>
      </c>
      <c r="G34" s="5" t="s">
        <v>434</v>
      </c>
      <c r="H34" s="5" t="s">
        <v>435</v>
      </c>
      <c r="I34" s="5" t="s">
        <v>436</v>
      </c>
      <c r="J34" s="5" t="s">
        <v>437</v>
      </c>
      <c r="K34" s="5" t="s">
        <v>448</v>
      </c>
      <c r="L34" s="5" t="s">
        <v>450</v>
      </c>
    </row>
    <row r="35" spans="1:13">
      <c r="A35" s="5" t="s">
        <v>59</v>
      </c>
      <c r="B35" s="5" t="s">
        <v>59</v>
      </c>
      <c r="C35" s="5" t="s">
        <v>59</v>
      </c>
      <c r="D35" s="5" t="s">
        <v>59</v>
      </c>
      <c r="E35" s="5" t="s">
        <v>59</v>
      </c>
      <c r="F35" s="5" t="s">
        <v>59</v>
      </c>
      <c r="G35" s="5" t="s">
        <v>59</v>
      </c>
      <c r="H35" s="5" t="s">
        <v>59</v>
      </c>
      <c r="I35" s="5" t="s">
        <v>59</v>
      </c>
      <c r="J35" s="5" t="s">
        <v>59</v>
      </c>
      <c r="K35" s="5" t="s">
        <v>59</v>
      </c>
      <c r="L35" s="5" t="s">
        <v>59</v>
      </c>
    </row>
    <row r="36" spans="1:13" ht="15" customHeight="1"/>
    <row r="37" spans="1:13" ht="24.95" customHeight="1">
      <c r="A37" s="14" t="s">
        <v>582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customHeight="1"/>
    <row r="39" spans="1:13" ht="24.95" customHeight="1">
      <c r="A39" s="14" t="s">
        <v>583</v>
      </c>
      <c r="B39" s="14"/>
      <c r="C39" s="14"/>
      <c r="D39" s="14"/>
      <c r="E39" s="14"/>
      <c r="F39" s="14"/>
    </row>
    <row r="40" spans="1:13" ht="24.95" customHeight="1"/>
    <row r="41" spans="1:13" ht="50.1" customHeight="1">
      <c r="A41" s="20" t="s">
        <v>324</v>
      </c>
      <c r="B41" s="20" t="s">
        <v>49</v>
      </c>
      <c r="C41" s="20" t="s">
        <v>566</v>
      </c>
      <c r="D41" s="5" t="s">
        <v>567</v>
      </c>
      <c r="E41" s="5" t="s">
        <v>568</v>
      </c>
      <c r="F41" s="5" t="s">
        <v>569</v>
      </c>
    </row>
    <row r="42" spans="1:13" ht="50.1" customHeight="1">
      <c r="A42" s="20"/>
      <c r="B42" s="20"/>
      <c r="C42" s="20"/>
      <c r="D42" s="5" t="s">
        <v>584</v>
      </c>
      <c r="E42" s="5" t="s">
        <v>584</v>
      </c>
      <c r="F42" s="5" t="s">
        <v>584</v>
      </c>
    </row>
    <row r="43" spans="1:13" ht="24.95" customHeight="1">
      <c r="A43" s="5" t="s">
        <v>329</v>
      </c>
      <c r="B43" s="5" t="s">
        <v>429</v>
      </c>
      <c r="C43" s="5" t="s">
        <v>430</v>
      </c>
      <c r="D43" s="5" t="s">
        <v>431</v>
      </c>
      <c r="E43" s="5" t="s">
        <v>432</v>
      </c>
      <c r="F43" s="5" t="s">
        <v>433</v>
      </c>
    </row>
    <row r="44" spans="1:13">
      <c r="A44" s="5" t="s">
        <v>59</v>
      </c>
      <c r="B44" s="5" t="s">
        <v>59</v>
      </c>
      <c r="C44" s="5" t="s">
        <v>59</v>
      </c>
      <c r="D44" s="5" t="s">
        <v>59</v>
      </c>
      <c r="E44" s="5" t="s">
        <v>59</v>
      </c>
      <c r="F44" s="5" t="s">
        <v>59</v>
      </c>
    </row>
    <row r="45" spans="1:13" ht="15" customHeight="1"/>
    <row r="46" spans="1:13" ht="24.95" customHeight="1">
      <c r="A46" s="14" t="s">
        <v>585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customHeight="1"/>
    <row r="48" spans="1:13" ht="24.95" customHeight="1">
      <c r="A48" s="14" t="s">
        <v>586</v>
      </c>
      <c r="B48" s="14"/>
      <c r="C48" s="14"/>
      <c r="D48" s="14"/>
      <c r="E48" s="14"/>
      <c r="F48" s="14"/>
    </row>
    <row r="49" spans="1:13" ht="24.95" customHeight="1"/>
    <row r="50" spans="1:13" ht="50.1" customHeight="1">
      <c r="A50" s="20" t="s">
        <v>324</v>
      </c>
      <c r="B50" s="20" t="s">
        <v>49</v>
      </c>
      <c r="C50" s="20" t="s">
        <v>566</v>
      </c>
      <c r="D50" s="5" t="s">
        <v>567</v>
      </c>
      <c r="E50" s="5" t="s">
        <v>568</v>
      </c>
      <c r="F50" s="5" t="s">
        <v>569</v>
      </c>
    </row>
    <row r="51" spans="1:13" ht="50.1" customHeight="1">
      <c r="A51" s="20"/>
      <c r="B51" s="20"/>
      <c r="C51" s="20"/>
      <c r="D51" s="5" t="s">
        <v>584</v>
      </c>
      <c r="E51" s="5" t="s">
        <v>584</v>
      </c>
      <c r="F51" s="5" t="s">
        <v>584</v>
      </c>
    </row>
    <row r="52" spans="1:13" ht="24.95" customHeight="1">
      <c r="A52" s="5" t="s">
        <v>329</v>
      </c>
      <c r="B52" s="5" t="s">
        <v>429</v>
      </c>
      <c r="C52" s="5" t="s">
        <v>430</v>
      </c>
      <c r="D52" s="5" t="s">
        <v>431</v>
      </c>
      <c r="E52" s="5" t="s">
        <v>432</v>
      </c>
      <c r="F52" s="5" t="s">
        <v>433</v>
      </c>
    </row>
    <row r="53" spans="1:13" ht="24.95" customHeight="1">
      <c r="A53" s="5" t="s">
        <v>329</v>
      </c>
      <c r="B53" s="5" t="s">
        <v>116</v>
      </c>
      <c r="C53" s="6" t="s">
        <v>587</v>
      </c>
      <c r="D53" s="8">
        <v>149023.34</v>
      </c>
      <c r="E53" s="8">
        <v>0</v>
      </c>
      <c r="F53" s="8">
        <v>0</v>
      </c>
    </row>
    <row r="54" spans="1:13" ht="24.95" customHeight="1">
      <c r="A54" s="26" t="s">
        <v>464</v>
      </c>
      <c r="B54" s="26"/>
      <c r="C54" s="26"/>
      <c r="D54" s="9">
        <f>SUM(D53:D53)</f>
        <v>149023.34</v>
      </c>
      <c r="E54" s="9">
        <f>SUM(E53:E53)</f>
        <v>0</v>
      </c>
      <c r="F54" s="9">
        <f>SUM(F53:F53)</f>
        <v>0</v>
      </c>
    </row>
    <row r="55" spans="1:13" ht="15" customHeight="1"/>
    <row r="56" spans="1:13" ht="24.95" customHeight="1">
      <c r="A56" s="14" t="s">
        <v>588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ht="15" customHeight="1"/>
    <row r="58" spans="1:13" ht="24.95" customHeight="1">
      <c r="A58" s="14" t="s">
        <v>589</v>
      </c>
      <c r="B58" s="14"/>
      <c r="C58" s="14"/>
      <c r="D58" s="14"/>
      <c r="E58" s="14"/>
      <c r="F58" s="14"/>
    </row>
    <row r="59" spans="1:13" ht="24.95" customHeight="1"/>
    <row r="60" spans="1:13" ht="50.1" customHeight="1">
      <c r="A60" s="20" t="s">
        <v>324</v>
      </c>
      <c r="B60" s="20" t="s">
        <v>49</v>
      </c>
      <c r="C60" s="20" t="s">
        <v>566</v>
      </c>
      <c r="D60" s="5" t="s">
        <v>567</v>
      </c>
      <c r="E60" s="5" t="s">
        <v>568</v>
      </c>
      <c r="F60" s="5" t="s">
        <v>569</v>
      </c>
    </row>
    <row r="61" spans="1:13" ht="50.1" customHeight="1">
      <c r="A61" s="20"/>
      <c r="B61" s="20"/>
      <c r="C61" s="20"/>
      <c r="D61" s="5" t="s">
        <v>584</v>
      </c>
      <c r="E61" s="5" t="s">
        <v>584</v>
      </c>
      <c r="F61" s="5" t="s">
        <v>584</v>
      </c>
    </row>
    <row r="62" spans="1:13" ht="24.95" customHeight="1">
      <c r="A62" s="5" t="s">
        <v>329</v>
      </c>
      <c r="B62" s="5" t="s">
        <v>429</v>
      </c>
      <c r="C62" s="5" t="s">
        <v>430</v>
      </c>
      <c r="D62" s="5" t="s">
        <v>431</v>
      </c>
      <c r="E62" s="5" t="s">
        <v>432</v>
      </c>
      <c r="F62" s="5" t="s">
        <v>433</v>
      </c>
    </row>
    <row r="63" spans="1:13">
      <c r="A63" s="5" t="s">
        <v>59</v>
      </c>
      <c r="B63" s="5" t="s">
        <v>59</v>
      </c>
      <c r="C63" s="5" t="s">
        <v>59</v>
      </c>
      <c r="D63" s="5" t="s">
        <v>59</v>
      </c>
      <c r="E63" s="5" t="s">
        <v>59</v>
      </c>
      <c r="F63" s="5" t="s">
        <v>59</v>
      </c>
    </row>
    <row r="64" spans="1:13" ht="15" customHeight="1"/>
    <row r="65" spans="1:12" ht="24.95" customHeight="1">
      <c r="A65" s="14" t="s">
        <v>590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ht="24.95" customHeight="1"/>
    <row r="67" spans="1:12" ht="50.1" customHeight="1">
      <c r="A67" s="20" t="s">
        <v>324</v>
      </c>
      <c r="B67" s="20" t="s">
        <v>49</v>
      </c>
      <c r="C67" s="20" t="s">
        <v>566</v>
      </c>
      <c r="D67" s="20" t="s">
        <v>567</v>
      </c>
      <c r="E67" s="20"/>
      <c r="F67" s="20"/>
      <c r="G67" s="20" t="s">
        <v>568</v>
      </c>
      <c r="H67" s="20"/>
      <c r="I67" s="20"/>
      <c r="J67" s="20" t="s">
        <v>569</v>
      </c>
      <c r="K67" s="20"/>
      <c r="L67" s="20"/>
    </row>
    <row r="68" spans="1:12" ht="50.1" customHeight="1">
      <c r="A68" s="20"/>
      <c r="B68" s="20"/>
      <c r="C68" s="20"/>
      <c r="D68" s="5" t="s">
        <v>591</v>
      </c>
      <c r="E68" s="5" t="s">
        <v>592</v>
      </c>
      <c r="F68" s="5" t="s">
        <v>593</v>
      </c>
      <c r="G68" s="5" t="s">
        <v>591</v>
      </c>
      <c r="H68" s="5" t="s">
        <v>592</v>
      </c>
      <c r="I68" s="5" t="s">
        <v>594</v>
      </c>
      <c r="J68" s="5" t="s">
        <v>591</v>
      </c>
      <c r="K68" s="5" t="s">
        <v>592</v>
      </c>
      <c r="L68" s="5" t="s">
        <v>595</v>
      </c>
    </row>
    <row r="69" spans="1:12" ht="24.95" customHeight="1">
      <c r="A69" s="5" t="s">
        <v>329</v>
      </c>
      <c r="B69" s="5" t="s">
        <v>429</v>
      </c>
      <c r="C69" s="5" t="s">
        <v>430</v>
      </c>
      <c r="D69" s="5" t="s">
        <v>431</v>
      </c>
      <c r="E69" s="5" t="s">
        <v>432</v>
      </c>
      <c r="F69" s="5" t="s">
        <v>433</v>
      </c>
      <c r="G69" s="5" t="s">
        <v>434</v>
      </c>
      <c r="H69" s="5" t="s">
        <v>435</v>
      </c>
      <c r="I69" s="5" t="s">
        <v>436</v>
      </c>
      <c r="J69" s="5" t="s">
        <v>437</v>
      </c>
      <c r="K69" s="5" t="s">
        <v>448</v>
      </c>
      <c r="L69" s="5" t="s">
        <v>450</v>
      </c>
    </row>
    <row r="70" spans="1:12">
      <c r="A70" s="5" t="s">
        <v>59</v>
      </c>
      <c r="B70" s="5" t="s">
        <v>59</v>
      </c>
      <c r="C70" s="5" t="s">
        <v>59</v>
      </c>
      <c r="D70" s="5" t="s">
        <v>59</v>
      </c>
      <c r="E70" s="5" t="s">
        <v>59</v>
      </c>
      <c r="F70" s="5" t="s">
        <v>59</v>
      </c>
      <c r="G70" s="5" t="s">
        <v>59</v>
      </c>
      <c r="H70" s="5" t="s">
        <v>59</v>
      </c>
      <c r="I70" s="5" t="s">
        <v>59</v>
      </c>
      <c r="J70" s="5" t="s">
        <v>59</v>
      </c>
      <c r="K70" s="5" t="s">
        <v>59</v>
      </c>
      <c r="L70" s="5" t="s">
        <v>59</v>
      </c>
    </row>
  </sheetData>
  <sheetProtection password="FD92" sheet="1" objects="1" scenarios="1"/>
  <mergeCells count="55">
    <mergeCell ref="A65:L65"/>
    <mergeCell ref="A67:A68"/>
    <mergeCell ref="B67:B68"/>
    <mergeCell ref="C67:C68"/>
    <mergeCell ref="D67:F67"/>
    <mergeCell ref="G67:I67"/>
    <mergeCell ref="J67:L67"/>
    <mergeCell ref="A54:C54"/>
    <mergeCell ref="A56:M56"/>
    <mergeCell ref="A58:F58"/>
    <mergeCell ref="A60:A61"/>
    <mergeCell ref="B60:B61"/>
    <mergeCell ref="C60:C61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&amp;K00-00924290.RBS.297072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workbookViewId="0"/>
  </sheetViews>
  <sheetFormatPr defaultRowHeight="10.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>
      <c r="A1" s="22" t="s">
        <v>596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>
      <c r="A2" s="15" t="s">
        <v>597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/>
    <row r="4" spans="1:9" ht="20.100000000000001" customHeight="1">
      <c r="A4" s="26" t="s">
        <v>598</v>
      </c>
      <c r="B4" s="26"/>
      <c r="C4" s="26"/>
      <c r="D4" s="26" t="s">
        <v>599</v>
      </c>
      <c r="E4" s="26"/>
      <c r="F4" s="26"/>
      <c r="G4" s="26"/>
      <c r="H4" s="26"/>
      <c r="I4" s="26"/>
    </row>
    <row r="5" spans="1:9" ht="20.100000000000001" customHeight="1">
      <c r="A5" s="20" t="s">
        <v>600</v>
      </c>
      <c r="B5" s="20" t="s">
        <v>601</v>
      </c>
      <c r="C5" s="20" t="s">
        <v>602</v>
      </c>
      <c r="D5" s="20" t="s">
        <v>603</v>
      </c>
      <c r="E5" s="20" t="s">
        <v>604</v>
      </c>
      <c r="F5" s="20" t="s">
        <v>605</v>
      </c>
      <c r="G5" s="20"/>
      <c r="H5" s="20"/>
      <c r="I5" s="20"/>
    </row>
    <row r="6" spans="1:9" ht="20.100000000000001" customHeight="1">
      <c r="A6" s="20"/>
      <c r="B6" s="20"/>
      <c r="C6" s="20"/>
      <c r="D6" s="20"/>
      <c r="E6" s="20"/>
      <c r="F6" s="5" t="s">
        <v>606</v>
      </c>
      <c r="G6" s="5" t="s">
        <v>607</v>
      </c>
      <c r="H6" s="5" t="s">
        <v>608</v>
      </c>
      <c r="I6" s="5" t="s">
        <v>609</v>
      </c>
    </row>
    <row r="7" spans="1:9" ht="20.100000000000001" customHeight="1">
      <c r="A7" s="20" t="s">
        <v>610</v>
      </c>
      <c r="B7" s="20"/>
      <c r="C7" s="20"/>
      <c r="D7" s="20"/>
      <c r="E7" s="20"/>
      <c r="F7" s="20"/>
      <c r="G7" s="20"/>
      <c r="H7" s="20"/>
      <c r="I7" s="20"/>
    </row>
    <row r="8" spans="1:9" ht="20.100000000000001" customHeight="1"/>
    <row r="9" spans="1:9" ht="20.100000000000001" customHeight="1">
      <c r="A9" s="26" t="s">
        <v>598</v>
      </c>
      <c r="B9" s="26"/>
      <c r="C9" s="26"/>
      <c r="D9" s="26" t="s">
        <v>611</v>
      </c>
      <c r="E9" s="26"/>
      <c r="F9" s="26"/>
      <c r="G9" s="26"/>
      <c r="H9" s="26"/>
      <c r="I9" s="26"/>
    </row>
    <row r="10" spans="1:9" ht="20.100000000000001" customHeight="1">
      <c r="A10" s="20" t="s">
        <v>600</v>
      </c>
      <c r="B10" s="20" t="s">
        <v>601</v>
      </c>
      <c r="C10" s="20" t="s">
        <v>602</v>
      </c>
      <c r="D10" s="20" t="s">
        <v>603</v>
      </c>
      <c r="E10" s="20" t="s">
        <v>604</v>
      </c>
      <c r="F10" s="20" t="s">
        <v>605</v>
      </c>
      <c r="G10" s="20"/>
      <c r="H10" s="20"/>
      <c r="I10" s="20"/>
    </row>
    <row r="11" spans="1:9" ht="20.100000000000001" customHeight="1">
      <c r="A11" s="20"/>
      <c r="B11" s="20"/>
      <c r="C11" s="20"/>
      <c r="D11" s="20"/>
      <c r="E11" s="20"/>
      <c r="F11" s="5" t="s">
        <v>606</v>
      </c>
      <c r="G11" s="5" t="s">
        <v>607</v>
      </c>
      <c r="H11" s="5" t="s">
        <v>608</v>
      </c>
      <c r="I11" s="5" t="s">
        <v>609</v>
      </c>
    </row>
    <row r="12" spans="1:9">
      <c r="A12" s="5" t="s">
        <v>612</v>
      </c>
      <c r="B12" s="5" t="s">
        <v>329</v>
      </c>
      <c r="C12" s="6" t="s">
        <v>613</v>
      </c>
      <c r="D12" s="6" t="s">
        <v>614</v>
      </c>
      <c r="E12" s="5" t="s">
        <v>615</v>
      </c>
      <c r="F12" s="8">
        <v>0</v>
      </c>
      <c r="G12" s="8">
        <v>149023.34</v>
      </c>
      <c r="H12" s="8">
        <v>149023.34</v>
      </c>
      <c r="I12" s="6" t="s">
        <v>616</v>
      </c>
    </row>
    <row r="13" spans="1:9">
      <c r="A13" s="5" t="s">
        <v>612</v>
      </c>
      <c r="B13" s="5" t="s">
        <v>329</v>
      </c>
      <c r="C13" s="6" t="s">
        <v>613</v>
      </c>
      <c r="D13" s="6" t="s">
        <v>614</v>
      </c>
      <c r="E13" s="5" t="s">
        <v>617</v>
      </c>
      <c r="F13" s="8">
        <v>0</v>
      </c>
      <c r="G13" s="8">
        <v>0</v>
      </c>
      <c r="H13" s="8">
        <v>0</v>
      </c>
      <c r="I13" s="6" t="s">
        <v>616</v>
      </c>
    </row>
    <row r="14" spans="1:9">
      <c r="A14" s="5" t="s">
        <v>612</v>
      </c>
      <c r="B14" s="5" t="s">
        <v>329</v>
      </c>
      <c r="C14" s="6" t="s">
        <v>613</v>
      </c>
      <c r="D14" s="6" t="s">
        <v>614</v>
      </c>
      <c r="E14" s="5" t="s">
        <v>618</v>
      </c>
      <c r="F14" s="8">
        <v>0</v>
      </c>
      <c r="G14" s="8">
        <v>0</v>
      </c>
      <c r="H14" s="8">
        <v>0</v>
      </c>
      <c r="I14" s="6" t="s">
        <v>616</v>
      </c>
    </row>
    <row r="15" spans="1:9" ht="20.100000000000001" customHeight="1">
      <c r="A15" s="27" t="s">
        <v>464</v>
      </c>
      <c r="B15" s="27"/>
      <c r="C15" s="27"/>
      <c r="D15" s="27"/>
      <c r="E15" s="27"/>
      <c r="F15" s="9">
        <f>SUM(F12:F14)</f>
        <v>0</v>
      </c>
      <c r="G15" s="9">
        <f>SUM(G12:G14)</f>
        <v>149023.34</v>
      </c>
      <c r="H15" s="9">
        <f>SUM(H12:H14)</f>
        <v>149023.34</v>
      </c>
    </row>
    <row r="16" spans="1:9" ht="20.100000000000001" customHeight="1"/>
    <row r="17" spans="1:9" ht="20.100000000000001" customHeight="1">
      <c r="A17" s="26" t="s">
        <v>598</v>
      </c>
      <c r="B17" s="26"/>
      <c r="C17" s="26"/>
      <c r="D17" s="26" t="s">
        <v>619</v>
      </c>
      <c r="E17" s="26"/>
      <c r="F17" s="26"/>
      <c r="G17" s="26"/>
      <c r="H17" s="26"/>
      <c r="I17" s="26"/>
    </row>
    <row r="18" spans="1:9" ht="20.100000000000001" customHeight="1">
      <c r="A18" s="20" t="s">
        <v>600</v>
      </c>
      <c r="B18" s="20" t="s">
        <v>601</v>
      </c>
      <c r="C18" s="20" t="s">
        <v>602</v>
      </c>
      <c r="D18" s="20" t="s">
        <v>603</v>
      </c>
      <c r="E18" s="20" t="s">
        <v>604</v>
      </c>
      <c r="F18" s="20" t="s">
        <v>605</v>
      </c>
      <c r="G18" s="20"/>
      <c r="H18" s="20"/>
      <c r="I18" s="20"/>
    </row>
    <row r="19" spans="1:9" ht="20.100000000000001" customHeight="1">
      <c r="A19" s="20"/>
      <c r="B19" s="20"/>
      <c r="C19" s="20"/>
      <c r="D19" s="20"/>
      <c r="E19" s="20"/>
      <c r="F19" s="5" t="s">
        <v>606</v>
      </c>
      <c r="G19" s="5" t="s">
        <v>607</v>
      </c>
      <c r="H19" s="5" t="s">
        <v>608</v>
      </c>
      <c r="I19" s="5" t="s">
        <v>609</v>
      </c>
    </row>
    <row r="20" spans="1:9" ht="20.100000000000001" customHeight="1">
      <c r="A20" s="20" t="s">
        <v>610</v>
      </c>
      <c r="B20" s="20"/>
      <c r="C20" s="20"/>
      <c r="D20" s="20"/>
      <c r="E20" s="20"/>
      <c r="F20" s="20"/>
      <c r="G20" s="20"/>
      <c r="H20" s="20"/>
      <c r="I20" s="20"/>
    </row>
    <row r="21" spans="1:9" ht="20.100000000000001" customHeight="1"/>
    <row r="22" spans="1:9" ht="20.100000000000001" customHeight="1">
      <c r="A22" s="26" t="s">
        <v>598</v>
      </c>
      <c r="B22" s="26"/>
      <c r="C22" s="26"/>
      <c r="D22" s="26" t="s">
        <v>620</v>
      </c>
      <c r="E22" s="26"/>
      <c r="F22" s="26"/>
      <c r="G22" s="26"/>
      <c r="H22" s="26"/>
      <c r="I22" s="26"/>
    </row>
    <row r="23" spans="1:9" ht="20.100000000000001" customHeight="1">
      <c r="A23" s="20" t="s">
        <v>600</v>
      </c>
      <c r="B23" s="20" t="s">
        <v>601</v>
      </c>
      <c r="C23" s="20" t="s">
        <v>602</v>
      </c>
      <c r="D23" s="20" t="s">
        <v>603</v>
      </c>
      <c r="E23" s="20" t="s">
        <v>604</v>
      </c>
      <c r="F23" s="20" t="s">
        <v>605</v>
      </c>
      <c r="G23" s="20"/>
      <c r="H23" s="20"/>
      <c r="I23" s="20"/>
    </row>
    <row r="24" spans="1:9" ht="20.100000000000001" customHeight="1">
      <c r="A24" s="20"/>
      <c r="B24" s="20"/>
      <c r="C24" s="20"/>
      <c r="D24" s="20"/>
      <c r="E24" s="20"/>
      <c r="F24" s="5" t="s">
        <v>606</v>
      </c>
      <c r="G24" s="5" t="s">
        <v>607</v>
      </c>
      <c r="H24" s="5" t="s">
        <v>608</v>
      </c>
      <c r="I24" s="5" t="s">
        <v>609</v>
      </c>
    </row>
    <row r="25" spans="1:9" ht="20.100000000000001" customHeight="1">
      <c r="A25" s="20" t="s">
        <v>610</v>
      </c>
      <c r="B25" s="20"/>
      <c r="C25" s="20"/>
      <c r="D25" s="20"/>
      <c r="E25" s="20"/>
      <c r="F25" s="20"/>
      <c r="G25" s="20"/>
      <c r="H25" s="20"/>
      <c r="I25" s="20"/>
    </row>
  </sheetData>
  <sheetProtection password="FD92" sheet="1" objects="1" scenarios="1"/>
  <mergeCells count="38">
    <mergeCell ref="A25:I25"/>
    <mergeCell ref="A20:I20"/>
    <mergeCell ref="A22:C22"/>
    <mergeCell ref="D22:I22"/>
    <mergeCell ref="A23:A24"/>
    <mergeCell ref="B23:B24"/>
    <mergeCell ref="C23:C24"/>
    <mergeCell ref="D23:D24"/>
    <mergeCell ref="E23:E24"/>
    <mergeCell ref="F23:I23"/>
    <mergeCell ref="A15:E15"/>
    <mergeCell ref="A17:C17"/>
    <mergeCell ref="D17:I17"/>
    <mergeCell ref="A18:A19"/>
    <mergeCell ref="B18:B19"/>
    <mergeCell ref="C18:C19"/>
    <mergeCell ref="D18:D19"/>
    <mergeCell ref="E18:E19"/>
    <mergeCell ref="F18:I18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&amp;K00-00924290.RBS.297072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2024-01-31T10:41:00Z</dcterms:modified>
</cp:coreProperties>
</file>